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E4EE8659-B1D9-470B-93EF-5563E32AD145}"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 l="1"/>
  <c r="C6" i="1" s="1"/>
  <c r="C5" i="1" s="1"/>
</calcChain>
</file>

<file path=xl/sharedStrings.xml><?xml version="1.0" encoding="utf-8"?>
<sst xmlns="http://schemas.openxmlformats.org/spreadsheetml/2006/main" count="118" uniqueCount="102">
  <si>
    <t>英語で読む日本文学（現代作家編Ａ）</t>
    <rPh sb="10" eb="12">
      <t>ゲンダイ</t>
    </rPh>
    <rPh sb="12" eb="14">
      <t>サッカ</t>
    </rPh>
    <rPh sb="14" eb="15">
      <t>ヘン</t>
    </rPh>
    <phoneticPr fontId="6"/>
  </si>
  <si>
    <t/>
  </si>
  <si>
    <t>(WHDY@T*568378)</t>
  </si>
  <si>
    <t>ISBN：</t>
    <phoneticPr fontId="6"/>
  </si>
  <si>
    <t>9784904568378</t>
  </si>
  <si>
    <t>巻数：</t>
    <rPh sb="0" eb="2">
      <t>カンスウ</t>
    </rPh>
    <phoneticPr fontId="6"/>
  </si>
  <si>
    <t>税込価格：</t>
    <rPh sb="0" eb="2">
      <t>ゼイコミ</t>
    </rPh>
    <rPh sb="2" eb="4">
      <t>カカク</t>
    </rPh>
    <phoneticPr fontId="6"/>
  </si>
  <si>
    <t>本体価格：</t>
    <phoneticPr fontId="6"/>
  </si>
  <si>
    <t>本の高さ(cm)：</t>
  </si>
  <si>
    <t>ページ数：</t>
    <rPh sb="3" eb="4">
      <t>スウ</t>
    </rPh>
    <phoneticPr fontId="6"/>
  </si>
  <si>
    <t>144-656</t>
    <phoneticPr fontId="6"/>
  </si>
  <si>
    <t>装丁：</t>
    <rPh sb="0" eb="2">
      <t>ソウテイ</t>
    </rPh>
    <phoneticPr fontId="6"/>
  </si>
  <si>
    <t>ペーパーバック</t>
    <phoneticPr fontId="6"/>
  </si>
  <si>
    <t>対象：</t>
    <phoneticPr fontId="6"/>
  </si>
  <si>
    <t>高校生・一般</t>
  </si>
  <si>
    <t>NDC：</t>
    <phoneticPr fontId="6"/>
  </si>
  <si>
    <t>ISBN</t>
    <phoneticPr fontId="6"/>
  </si>
  <si>
    <t>タイトル</t>
    <phoneticPr fontId="6"/>
  </si>
  <si>
    <t>日本語タイトル</t>
    <phoneticPr fontId="6"/>
  </si>
  <si>
    <t>著者名</t>
    <rPh sb="0" eb="2">
      <t>チョシャ</t>
    </rPh>
    <rPh sb="2" eb="3">
      <t>メイ</t>
    </rPh>
    <phoneticPr fontId="6"/>
  </si>
  <si>
    <t>出版社</t>
    <rPh sb="0" eb="3">
      <t>シュッパンシャ</t>
    </rPh>
    <phoneticPr fontId="6"/>
  </si>
  <si>
    <t>NDC</t>
    <phoneticPr fontId="6"/>
  </si>
  <si>
    <t>ページ数</t>
    <rPh sb="3" eb="4">
      <t>スウ</t>
    </rPh>
    <phoneticPr fontId="6"/>
  </si>
  <si>
    <t>発行年</t>
    <phoneticPr fontId="6"/>
  </si>
  <si>
    <t>本体価格</t>
    <rPh sb="0" eb="2">
      <t>ホンタイ</t>
    </rPh>
    <rPh sb="2" eb="4">
      <t>カカク</t>
    </rPh>
    <phoneticPr fontId="6"/>
  </si>
  <si>
    <t>9780099521358</t>
  </si>
  <si>
    <t>DIVING POOL</t>
  </si>
  <si>
    <t>妊娠カレンダー</t>
    <rPh sb="0" eb="2">
      <t>ニンシン</t>
    </rPh>
    <phoneticPr fontId="1"/>
  </si>
  <si>
    <t>小川洋子</t>
    <rPh sb="0" eb="2">
      <t>オガワ</t>
    </rPh>
    <rPh sb="2" eb="4">
      <t>ヨウコ</t>
    </rPh>
    <phoneticPr fontId="1"/>
  </si>
  <si>
    <t>VINTAGE</t>
  </si>
  <si>
    <t>9780099521341</t>
  </si>
  <si>
    <t>HOUSEKEEPER AND THE PROFESSOR</t>
  </si>
  <si>
    <t>博士の愛した数式</t>
    <rPh sb="0" eb="2">
      <t>ハカセ</t>
    </rPh>
    <rPh sb="3" eb="4">
      <t>アイ</t>
    </rPh>
    <rPh sb="6" eb="8">
      <t>スウシキ</t>
    </rPh>
    <phoneticPr fontId="1"/>
  </si>
  <si>
    <t>9781783785797</t>
  </si>
  <si>
    <t>STRANGE WEATHER IN TOKYO</t>
  </si>
  <si>
    <t>センセイの鞄</t>
  </si>
  <si>
    <t>川上弘美</t>
  </si>
  <si>
    <t>PORTOBELLO BOOKS</t>
  </si>
  <si>
    <t>9780099488934</t>
  </si>
  <si>
    <t>GROTESQUE</t>
  </si>
  <si>
    <t>グロテスク</t>
  </si>
  <si>
    <t>桐野夏生</t>
    <rPh sb="0" eb="2">
      <t>キリノ</t>
    </rPh>
    <rPh sb="2" eb="4">
      <t>ナツオ</t>
    </rPh>
    <phoneticPr fontId="1"/>
  </si>
  <si>
    <t>9780099472285</t>
  </si>
  <si>
    <t>OUT</t>
  </si>
  <si>
    <t>ＯＵＴ</t>
  </si>
  <si>
    <t>9780241439081</t>
  </si>
  <si>
    <t>TOKYO EXPRESS</t>
    <phoneticPr fontId="6"/>
  </si>
  <si>
    <t>点と線</t>
  </si>
  <si>
    <t>PENGUIN</t>
  </si>
  <si>
    <t>9781529113396</t>
  </si>
  <si>
    <t>BULLET TRAIN</t>
    <phoneticPr fontId="6"/>
  </si>
  <si>
    <t>マリアビートル</t>
  </si>
  <si>
    <t>伊坂 幸太郎</t>
  </si>
  <si>
    <t>9780349123745</t>
  </si>
  <si>
    <t>DEVOTION OF SUSPECT X</t>
    <phoneticPr fontId="6"/>
  </si>
  <si>
    <t>容疑者Xの献身</t>
  </si>
  <si>
    <t>東野圭吾</t>
    <rPh sb="0" eb="2">
      <t>ヒガシノ</t>
    </rPh>
    <rPh sb="2" eb="4">
      <t>ケイゴ</t>
    </rPh>
    <phoneticPr fontId="1"/>
  </si>
  <si>
    <t>ABACUS</t>
  </si>
  <si>
    <t>9780349138749</t>
  </si>
  <si>
    <t>JOURNEY UNDER THE MIDNIGHT SUN</t>
    <phoneticPr fontId="6"/>
  </si>
  <si>
    <t>白夜行</t>
  </si>
  <si>
    <t>9781447279402</t>
  </si>
  <si>
    <t>GUEST CAT</t>
    <phoneticPr fontId="6"/>
  </si>
  <si>
    <t>猫の客</t>
    <rPh sb="0" eb="1">
      <t>ネコ</t>
    </rPh>
    <rPh sb="2" eb="3">
      <t>キャク</t>
    </rPh>
    <phoneticPr fontId="1"/>
  </si>
  <si>
    <t>平出隆</t>
  </si>
  <si>
    <t>PICADOR</t>
  </si>
  <si>
    <t>9780316200929</t>
  </si>
  <si>
    <t>CONFESSIONS</t>
    <phoneticPr fontId="6"/>
  </si>
  <si>
    <t>告白</t>
    <rPh sb="0" eb="2">
      <t>コクハク</t>
    </rPh>
    <phoneticPr fontId="1"/>
  </si>
  <si>
    <t>湊かなえ</t>
    <rPh sb="0" eb="1">
      <t>ミナト</t>
    </rPh>
    <phoneticPr fontId="1"/>
  </si>
  <si>
    <t>LITTLE BROWN</t>
  </si>
  <si>
    <t>9781805330257</t>
  </si>
  <si>
    <t>COIN LOCKER BABIES</t>
  </si>
  <si>
    <t>コインロッカー・ベイビーズ</t>
  </si>
  <si>
    <t>村上龍</t>
    <rPh sb="0" eb="2">
      <t>ムラカミ</t>
    </rPh>
    <rPh sb="2" eb="3">
      <t>リュウ</t>
    </rPh>
    <phoneticPr fontId="1"/>
  </si>
  <si>
    <t>PUSHKIN PRESS</t>
  </si>
  <si>
    <t>9781908968463</t>
  </si>
  <si>
    <t>SIXTY NINE</t>
  </si>
  <si>
    <t>69 sixty nine</t>
    <phoneticPr fontId="6"/>
  </si>
  <si>
    <t>9781786484628</t>
  </si>
  <si>
    <t>SEVENTEEN</t>
  </si>
  <si>
    <t>クライマーズ・ハイ</t>
    <phoneticPr fontId="6"/>
  </si>
  <si>
    <t>横山秀夫</t>
  </si>
  <si>
    <t>QUERCUS</t>
  </si>
  <si>
    <t>9781848665286</t>
  </si>
  <si>
    <t>SIX FOUR</t>
    <phoneticPr fontId="6"/>
  </si>
  <si>
    <t>9780593187524</t>
  </si>
  <si>
    <t>TOKYO UENO STATION</t>
    <phoneticPr fontId="6"/>
  </si>
  <si>
    <t>JR上野駅公園口</t>
  </si>
  <si>
    <t>柳美里</t>
  </si>
  <si>
    <t>RIVERHEAD</t>
  </si>
  <si>
    <t>9780571212842</t>
  </si>
  <si>
    <t>GOODBYE TSUGUMI</t>
  </si>
  <si>
    <t>つぐみ</t>
  </si>
  <si>
    <t>吉本ばなな</t>
    <rPh sb="0" eb="2">
      <t>ヨシモト</t>
    </rPh>
    <phoneticPr fontId="1"/>
  </si>
  <si>
    <t>FABER &amp; FABER</t>
  </si>
  <si>
    <t>9780571342723</t>
  </si>
  <si>
    <t>KITCHEN</t>
  </si>
  <si>
    <t>キッチン</t>
  </si>
  <si>
    <t>松本清張</t>
    <rPh sb="0" eb="2">
      <t>マツモト</t>
    </rPh>
    <rPh sb="2" eb="4">
      <t>セイチョウ</t>
    </rPh>
    <phoneticPr fontId="1"/>
  </si>
  <si>
    <t>*本明細の単品本体価格はセットでご購入頂いた際の参考価格であり、単品でご注文頂いた場合は価格が都度変動する可能性がございます。</t>
  </si>
  <si>
    <t>LB2668A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</si>
</sst>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
  </numFmts>
  <fonts count="16">
    <font>
      <sz val="11"/>
      <color theme="1"/>
      <name val="Yu Gothic"/>
      <family val="2"/>
      <scheme val="minor"/>
    </font>
    <font>
      <sz val="11"/>
      <color theme="1"/>
      <name val="Yu Gothic"/>
      <family val="2"/>
      <charset val="128"/>
      <scheme val="minor"/>
    </font>
    <font>
      <sz val="11"/>
      <color theme="1"/>
      <name val="Yu Gothic"/>
      <family val="2"/>
      <scheme val="minor"/>
    </font>
    <font>
      <sz val="10"/>
      <name val="ＭＳ Ｐゴシック"/>
      <family val="3"/>
      <charset val="128"/>
    </font>
    <font>
      <sz val="6"/>
      <name val="Yu Gothic"/>
      <family val="3"/>
      <charset val="128"/>
      <scheme val="minor"/>
    </font>
    <font>
      <b/>
      <sz val="14"/>
      <name val="ＭＳ Ｐゴシック"/>
      <family val="3"/>
      <charset val="128"/>
    </font>
    <font>
      <sz val="6"/>
      <name val="ＭＳ Ｐゴシック"/>
      <family val="3"/>
      <charset val="128"/>
    </font>
    <font>
      <sz val="11"/>
      <color rgb="FF92D050"/>
      <name val="ＭＳ Ｐゴシック"/>
      <family val="3"/>
      <charset val="128"/>
    </font>
    <font>
      <sz val="18"/>
      <name val="BARCODE JAN"/>
      <charset val="2"/>
    </font>
    <font>
      <sz val="11"/>
      <color theme="1"/>
      <name val="ＭＳ Ｐゴシック"/>
      <family val="3"/>
      <charset val="128"/>
    </font>
    <font>
      <sz val="10"/>
      <color rgb="FF92D050"/>
      <name val="ＭＳ Ｐゴシック"/>
      <family val="3"/>
      <charset val="128"/>
    </font>
    <font>
      <sz val="11"/>
      <color theme="1"/>
      <name val="Yu Gothic"/>
      <family val="3"/>
      <charset val="128"/>
      <scheme val="minor"/>
    </font>
    <font>
      <sz val="11"/>
      <color rgb="FF92D050"/>
      <name val="Yu Gothic"/>
      <family val="3"/>
      <charset val="128"/>
      <scheme val="minor"/>
    </font>
    <font>
      <sz val="11"/>
      <color rgb="FF000000"/>
      <name val="Yu Gothic"/>
      <family val="3"/>
      <charset val="128"/>
      <scheme val="minor"/>
    </font>
    <font>
      <sz val="10"/>
      <name val="Yu Gothic"/>
      <family val="3"/>
      <charset val="128"/>
      <scheme val="minor"/>
    </font>
    <font>
      <sz val="11"/>
      <color rgb="FF0070C0"/>
      <name val="游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39">
    <xf numFmtId="0" fontId="0" fillId="0" borderId="0" xfId="0"/>
    <xf numFmtId="0" fontId="3" fillId="0" borderId="0" xfId="0" applyFont="1" applyAlignment="1">
      <alignment vertical="center"/>
    </xf>
    <xf numFmtId="49" fontId="5" fillId="0" borderId="0" xfId="0" applyNumberFormat="1" applyFont="1" applyAlignment="1">
      <alignment vertical="center"/>
    </xf>
    <xf numFmtId="49" fontId="0" fillId="0" borderId="0" xfId="0" applyNumberFormat="1" applyAlignment="1">
      <alignment horizontal="right" vertical="center"/>
    </xf>
    <xf numFmtId="0" fontId="7" fillId="0" borderId="0" xfId="0" applyFont="1" applyAlignment="1">
      <alignment vertical="center"/>
    </xf>
    <xf numFmtId="176" fontId="0" fillId="0" borderId="0" xfId="0" applyNumberFormat="1" applyAlignment="1">
      <alignment vertical="center"/>
    </xf>
    <xf numFmtId="0" fontId="8" fillId="0" borderId="0" xfId="0" applyFont="1" applyAlignment="1">
      <alignment vertical="center"/>
    </xf>
    <xf numFmtId="20" fontId="3" fillId="0" borderId="0" xfId="0" applyNumberFormat="1" applyFont="1" applyAlignment="1">
      <alignment vertical="center"/>
    </xf>
    <xf numFmtId="0" fontId="0" fillId="0" borderId="0" xfId="0" applyAlignment="1">
      <alignment horizontal="left" vertical="center"/>
    </xf>
    <xf numFmtId="0" fontId="7" fillId="0" borderId="0" xfId="0" applyFont="1" applyAlignment="1">
      <alignment horizontal="left" vertical="center"/>
    </xf>
    <xf numFmtId="176" fontId="0" fillId="0" borderId="0" xfId="0" applyNumberFormat="1" applyAlignment="1">
      <alignment horizontal="left" vertical="center"/>
    </xf>
    <xf numFmtId="49" fontId="9" fillId="0" borderId="0" xfId="2" applyNumberFormat="1" applyFont="1" applyAlignment="1">
      <alignment horizontal="right" vertical="center" wrapText="1"/>
    </xf>
    <xf numFmtId="38" fontId="0" fillId="0" borderId="0" xfId="1" applyFont="1" applyAlignment="1">
      <alignment horizontal="left" vertical="center"/>
    </xf>
    <xf numFmtId="0" fontId="0" fillId="0" borderId="0" xfId="0" applyAlignment="1">
      <alignment vertical="center"/>
    </xf>
    <xf numFmtId="49" fontId="0" fillId="0" borderId="0" xfId="0" applyNumberFormat="1" applyAlignment="1">
      <alignment vertical="center"/>
    </xf>
    <xf numFmtId="0" fontId="7" fillId="0" borderId="0" xfId="0" applyFont="1" applyAlignment="1">
      <alignment horizontal="center" vertical="center"/>
    </xf>
    <xf numFmtId="0" fontId="3" fillId="0" borderId="0" xfId="0" applyFont="1" applyAlignment="1">
      <alignment horizontal="center" vertical="center"/>
    </xf>
    <xf numFmtId="176" fontId="0" fillId="0" borderId="0" xfId="0" applyNumberFormat="1" applyAlignment="1">
      <alignment horizontal="center" vertical="center"/>
    </xf>
    <xf numFmtId="0" fontId="10" fillId="0" borderId="0" xfId="0" applyFont="1" applyAlignment="1">
      <alignment vertical="center"/>
    </xf>
    <xf numFmtId="0" fontId="3" fillId="0" borderId="0" xfId="0" applyFont="1" applyAlignment="1">
      <alignment vertical="center" wrapText="1"/>
    </xf>
    <xf numFmtId="0" fontId="11" fillId="0" borderId="1" xfId="0"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vertical="center"/>
    </xf>
    <xf numFmtId="0" fontId="12" fillId="0" borderId="0" xfId="0" applyFont="1" applyAlignment="1">
      <alignment horizontal="center" vertical="center"/>
    </xf>
    <xf numFmtId="0" fontId="11" fillId="0" borderId="1" xfId="0" applyFont="1" applyBorder="1" applyAlignment="1">
      <alignment vertical="center" shrinkToFit="1"/>
    </xf>
    <xf numFmtId="0" fontId="11" fillId="0" borderId="1" xfId="0" applyFont="1" applyBorder="1" applyAlignment="1">
      <alignment horizontal="left" vertical="center"/>
    </xf>
    <xf numFmtId="177" fontId="11" fillId="0" borderId="1" xfId="0" applyNumberFormat="1" applyFont="1" applyBorder="1" applyAlignment="1">
      <alignment horizontal="left" vertical="center"/>
    </xf>
    <xf numFmtId="38" fontId="11" fillId="0" borderId="1" xfId="1" applyFont="1" applyBorder="1" applyAlignment="1">
      <alignment vertical="center"/>
    </xf>
    <xf numFmtId="0" fontId="12" fillId="0" borderId="0" xfId="0" applyFont="1" applyAlignment="1">
      <alignment vertical="center"/>
    </xf>
    <xf numFmtId="0" fontId="13" fillId="0" borderId="1" xfId="0" applyFont="1" applyBorder="1" applyAlignment="1">
      <alignment vertical="center"/>
    </xf>
    <xf numFmtId="0" fontId="13" fillId="2" borderId="1" xfId="0" applyFont="1" applyFill="1" applyBorder="1" applyAlignment="1">
      <alignment vertical="center"/>
    </xf>
    <xf numFmtId="0" fontId="11" fillId="2" borderId="1" xfId="0" applyFont="1" applyFill="1" applyBorder="1" applyAlignment="1">
      <alignment vertical="center" shrinkToFit="1"/>
    </xf>
    <xf numFmtId="0" fontId="11" fillId="2" borderId="1" xfId="0" applyFont="1" applyFill="1" applyBorder="1" applyAlignment="1">
      <alignment vertical="center"/>
    </xf>
    <xf numFmtId="177" fontId="11" fillId="2" borderId="1" xfId="0" applyNumberFormat="1" applyFont="1" applyFill="1" applyBorder="1" applyAlignment="1">
      <alignment horizontal="left" vertical="center"/>
    </xf>
    <xf numFmtId="1" fontId="11" fillId="0" borderId="1" xfId="0" applyNumberFormat="1" applyFont="1" applyBorder="1" applyAlignment="1">
      <alignment vertical="center"/>
    </xf>
    <xf numFmtId="0" fontId="14" fillId="0" borderId="0" xfId="0" applyFont="1" applyAlignment="1">
      <alignment vertical="center"/>
    </xf>
    <xf numFmtId="49" fontId="14" fillId="0" borderId="0" xfId="0" applyNumberFormat="1" applyFont="1" applyAlignment="1">
      <alignment vertical="center"/>
    </xf>
    <xf numFmtId="38" fontId="11" fillId="0" borderId="0" xfId="0" applyNumberFormat="1" applyFont="1" applyAlignment="1">
      <alignment vertical="center"/>
    </xf>
    <xf numFmtId="49" fontId="15" fillId="0" borderId="0" xfId="0" applyNumberFormat="1" applyFont="1" applyAlignment="1">
      <alignment horizontal="left" vertical="center"/>
    </xf>
  </cellXfs>
  <cellStyles count="3">
    <cellStyle name="桁区切り" xfId="1" builtinId="6"/>
    <cellStyle name="標準" xfId="0" builtinId="0"/>
    <cellStyle name="標準 3" xfId="2" xr:uid="{88FA3A64-3B1C-42E9-8647-69C54B81E7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1</xdr:col>
      <xdr:colOff>276225</xdr:colOff>
      <xdr:row>23</xdr:row>
      <xdr:rowOff>57150</xdr:rowOff>
    </xdr:to>
    <xdr:sp macro="" textlink="">
      <xdr:nvSpPr>
        <xdr:cNvPr id="2" name="AutoShape 151" descr="ibg">
          <a:extLst>
            <a:ext uri="{FF2B5EF4-FFF2-40B4-BE49-F238E27FC236}">
              <a16:creationId xmlns:a16="http://schemas.microsoft.com/office/drawing/2014/main" id="{E1A2AFEB-5162-445E-A4C4-A2708F28E4F4}"/>
            </a:ext>
          </a:extLst>
        </xdr:cNvPr>
        <xdr:cNvSpPr>
          <a:spLocks noChangeAspect="1" noChangeArrowheads="1"/>
        </xdr:cNvSpPr>
      </xdr:nvSpPr>
      <xdr:spPr bwMode="auto">
        <a:xfrm>
          <a:off x="266700" y="428625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23</xdr:row>
      <xdr:rowOff>0</xdr:rowOff>
    </xdr:from>
    <xdr:to>
      <xdr:col>1</xdr:col>
      <xdr:colOff>276225</xdr:colOff>
      <xdr:row>23</xdr:row>
      <xdr:rowOff>57150</xdr:rowOff>
    </xdr:to>
    <xdr:sp macro="" textlink="">
      <xdr:nvSpPr>
        <xdr:cNvPr id="3" name="AutoShape 152" descr="ibg">
          <a:extLst>
            <a:ext uri="{FF2B5EF4-FFF2-40B4-BE49-F238E27FC236}">
              <a16:creationId xmlns:a16="http://schemas.microsoft.com/office/drawing/2014/main" id="{BC1DC262-3C68-4D56-AF14-31BCA7DF0B75}"/>
            </a:ext>
          </a:extLst>
        </xdr:cNvPr>
        <xdr:cNvSpPr>
          <a:spLocks noChangeAspect="1" noChangeArrowheads="1"/>
        </xdr:cNvSpPr>
      </xdr:nvSpPr>
      <xdr:spPr bwMode="auto">
        <a:xfrm>
          <a:off x="266700" y="428625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23</xdr:row>
      <xdr:rowOff>0</xdr:rowOff>
    </xdr:from>
    <xdr:to>
      <xdr:col>1</xdr:col>
      <xdr:colOff>276225</xdr:colOff>
      <xdr:row>23</xdr:row>
      <xdr:rowOff>57150</xdr:rowOff>
    </xdr:to>
    <xdr:sp macro="" textlink="">
      <xdr:nvSpPr>
        <xdr:cNvPr id="4" name="AutoShape 153" descr="ibg">
          <a:extLst>
            <a:ext uri="{FF2B5EF4-FFF2-40B4-BE49-F238E27FC236}">
              <a16:creationId xmlns:a16="http://schemas.microsoft.com/office/drawing/2014/main" id="{53A4966B-CAA4-4693-B3DA-94C330D7B8E3}"/>
            </a:ext>
          </a:extLst>
        </xdr:cNvPr>
        <xdr:cNvSpPr>
          <a:spLocks noChangeAspect="1" noChangeArrowheads="1"/>
        </xdr:cNvSpPr>
      </xdr:nvSpPr>
      <xdr:spPr bwMode="auto">
        <a:xfrm>
          <a:off x="266700" y="428625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23</xdr:row>
      <xdr:rowOff>0</xdr:rowOff>
    </xdr:from>
    <xdr:to>
      <xdr:col>1</xdr:col>
      <xdr:colOff>276225</xdr:colOff>
      <xdr:row>23</xdr:row>
      <xdr:rowOff>57150</xdr:rowOff>
    </xdr:to>
    <xdr:sp macro="" textlink="">
      <xdr:nvSpPr>
        <xdr:cNvPr id="5" name="AutoShape 154" descr="ibg">
          <a:extLst>
            <a:ext uri="{FF2B5EF4-FFF2-40B4-BE49-F238E27FC236}">
              <a16:creationId xmlns:a16="http://schemas.microsoft.com/office/drawing/2014/main" id="{8553D657-66BA-4069-9642-7019C7BE0996}"/>
            </a:ext>
          </a:extLst>
        </xdr:cNvPr>
        <xdr:cNvSpPr>
          <a:spLocks noChangeAspect="1" noChangeArrowheads="1"/>
        </xdr:cNvSpPr>
      </xdr:nvSpPr>
      <xdr:spPr bwMode="auto">
        <a:xfrm>
          <a:off x="266700" y="428625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276225</xdr:colOff>
      <xdr:row>22</xdr:row>
      <xdr:rowOff>57150</xdr:rowOff>
    </xdr:to>
    <xdr:sp macro="" textlink="">
      <xdr:nvSpPr>
        <xdr:cNvPr id="6" name="AutoShape 152" descr="ibg">
          <a:extLst>
            <a:ext uri="{FF2B5EF4-FFF2-40B4-BE49-F238E27FC236}">
              <a16:creationId xmlns:a16="http://schemas.microsoft.com/office/drawing/2014/main" id="{31844D5F-3EBA-421F-9233-16FAC8285063}"/>
            </a:ext>
          </a:extLst>
        </xdr:cNvPr>
        <xdr:cNvSpPr>
          <a:spLocks noChangeAspect="1" noChangeArrowheads="1"/>
        </xdr:cNvSpPr>
      </xdr:nvSpPr>
      <xdr:spPr bwMode="auto">
        <a:xfrm>
          <a:off x="266700" y="41148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276225</xdr:colOff>
      <xdr:row>22</xdr:row>
      <xdr:rowOff>57150</xdr:rowOff>
    </xdr:to>
    <xdr:sp macro="" textlink="">
      <xdr:nvSpPr>
        <xdr:cNvPr id="7" name="AutoShape 153" descr="ibg">
          <a:extLst>
            <a:ext uri="{FF2B5EF4-FFF2-40B4-BE49-F238E27FC236}">
              <a16:creationId xmlns:a16="http://schemas.microsoft.com/office/drawing/2014/main" id="{8B966EAF-2BC8-41C9-8567-7DAB81FFAB9E}"/>
            </a:ext>
          </a:extLst>
        </xdr:cNvPr>
        <xdr:cNvSpPr>
          <a:spLocks noChangeAspect="1" noChangeArrowheads="1"/>
        </xdr:cNvSpPr>
      </xdr:nvSpPr>
      <xdr:spPr bwMode="auto">
        <a:xfrm>
          <a:off x="266700" y="41148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276225</xdr:colOff>
      <xdr:row>22</xdr:row>
      <xdr:rowOff>57150</xdr:rowOff>
    </xdr:to>
    <xdr:sp macro="" textlink="">
      <xdr:nvSpPr>
        <xdr:cNvPr id="8" name="AutoShape 154" descr="ibg">
          <a:extLst>
            <a:ext uri="{FF2B5EF4-FFF2-40B4-BE49-F238E27FC236}">
              <a16:creationId xmlns:a16="http://schemas.microsoft.com/office/drawing/2014/main" id="{A1C1B697-A87F-4FED-B23E-C3D617839679}"/>
            </a:ext>
          </a:extLst>
        </xdr:cNvPr>
        <xdr:cNvSpPr>
          <a:spLocks noChangeAspect="1" noChangeArrowheads="1"/>
        </xdr:cNvSpPr>
      </xdr:nvSpPr>
      <xdr:spPr bwMode="auto">
        <a:xfrm>
          <a:off x="266700" y="4114800"/>
          <a:ext cx="2762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9"/>
  <sheetViews>
    <sheetView tabSelected="1" workbookViewId="0">
      <selection activeCell="J1" sqref="J1"/>
    </sheetView>
  </sheetViews>
  <sheetFormatPr defaultColWidth="9" defaultRowHeight="18.75"/>
  <cols>
    <col min="1" max="1" width="3.5" style="1" customWidth="1"/>
    <col min="2" max="2" width="18.25" style="1" customWidth="1"/>
    <col min="3" max="3" width="37.875" style="1" bestFit="1" customWidth="1"/>
    <col min="4" max="4" width="27.5" style="1" bestFit="1" customWidth="1"/>
    <col min="5" max="5" width="11.5" style="1" bestFit="1" customWidth="1"/>
    <col min="6" max="6" width="21.875" style="1" bestFit="1" customWidth="1"/>
    <col min="7" max="7" width="5.5" style="1" bestFit="1" customWidth="1"/>
    <col min="8" max="8" width="9" style="1" bestFit="1" customWidth="1"/>
    <col min="9" max="9" width="11.375" style="1" bestFit="1" customWidth="1"/>
    <col min="10" max="10" width="9.125" style="1" bestFit="1" customWidth="1"/>
    <col min="11" max="11" width="3.375" style="4" bestFit="1" customWidth="1"/>
    <col min="12" max="12" width="15" style="4" bestFit="1" customWidth="1"/>
    <col min="13" max="13" width="7" style="1" bestFit="1" customWidth="1"/>
    <col min="14" max="14" width="18.625" style="5" bestFit="1" customWidth="1"/>
    <col min="15" max="16384" width="9" style="1"/>
  </cols>
  <sheetData>
    <row r="1" spans="1:14">
      <c r="B1" s="2" t="s">
        <v>0</v>
      </c>
      <c r="J1" s="3" t="s">
        <v>101</v>
      </c>
    </row>
    <row r="2" spans="1:14" ht="20.25">
      <c r="B2" s="2" t="s">
        <v>1</v>
      </c>
      <c r="C2" s="6" t="s">
        <v>2</v>
      </c>
      <c r="D2" s="7"/>
    </row>
    <row r="3" spans="1:14" s="8" customFormat="1" ht="15" customHeight="1">
      <c r="B3" s="3" t="s">
        <v>3</v>
      </c>
      <c r="C3" s="8" t="s">
        <v>4</v>
      </c>
      <c r="K3" s="9"/>
      <c r="L3" s="9"/>
      <c r="N3" s="10"/>
    </row>
    <row r="4" spans="1:14" s="8" customFormat="1" ht="15" customHeight="1">
      <c r="B4" s="11" t="s">
        <v>5</v>
      </c>
      <c r="C4" s="8">
        <v>18</v>
      </c>
      <c r="K4" s="9"/>
      <c r="L4" s="9"/>
      <c r="N4" s="10"/>
    </row>
    <row r="5" spans="1:14" s="8" customFormat="1" ht="15" customHeight="1">
      <c r="B5" s="11" t="s">
        <v>6</v>
      </c>
      <c r="C5" s="12">
        <f>C6*1.1</f>
        <v>56089.000000000007</v>
      </c>
      <c r="K5" s="9"/>
      <c r="L5" s="9"/>
      <c r="N5" s="10"/>
    </row>
    <row r="6" spans="1:14" s="8" customFormat="1" ht="15" customHeight="1">
      <c r="B6" s="3" t="s">
        <v>7</v>
      </c>
      <c r="C6" s="12">
        <f>J32</f>
        <v>50990</v>
      </c>
      <c r="K6" s="9"/>
      <c r="L6" s="9"/>
      <c r="N6" s="10"/>
    </row>
    <row r="7" spans="1:14" s="8" customFormat="1" ht="15" customHeight="1">
      <c r="B7" s="3" t="s">
        <v>8</v>
      </c>
      <c r="C7" s="8">
        <v>20</v>
      </c>
      <c r="K7" s="9"/>
      <c r="L7" s="9"/>
      <c r="N7" s="10"/>
    </row>
    <row r="8" spans="1:14" s="8" customFormat="1" ht="15" customHeight="1">
      <c r="B8" s="3" t="s">
        <v>9</v>
      </c>
      <c r="C8" s="8" t="s">
        <v>10</v>
      </c>
      <c r="K8" s="9"/>
      <c r="L8" s="9"/>
      <c r="N8" s="10"/>
    </row>
    <row r="9" spans="1:14" s="8" customFormat="1" ht="15" customHeight="1">
      <c r="B9" s="3" t="s">
        <v>11</v>
      </c>
      <c r="C9" s="8" t="s">
        <v>12</v>
      </c>
      <c r="K9" s="9"/>
      <c r="L9" s="9"/>
      <c r="N9" s="10"/>
    </row>
    <row r="10" spans="1:14" s="8" customFormat="1" ht="15" customHeight="1">
      <c r="B10" s="3" t="s">
        <v>13</v>
      </c>
      <c r="C10" s="8" t="s">
        <v>14</v>
      </c>
      <c r="K10" s="9"/>
      <c r="L10" s="9"/>
      <c r="N10" s="10"/>
    </row>
    <row r="11" spans="1:14" s="8" customFormat="1" ht="15" customHeight="1">
      <c r="B11" s="3" t="s">
        <v>15</v>
      </c>
      <c r="C11" s="8">
        <v>913</v>
      </c>
      <c r="K11" s="9"/>
      <c r="L11" s="9"/>
      <c r="N11" s="10"/>
    </row>
    <row r="12" spans="1:14" ht="15" customHeight="1">
      <c r="A12" s="13"/>
      <c r="B12" s="14" t="s">
        <v>1</v>
      </c>
      <c r="C12" s="13"/>
      <c r="D12" s="13"/>
      <c r="E12" s="13"/>
      <c r="F12" s="13"/>
      <c r="G12" s="13"/>
      <c r="H12" s="13"/>
      <c r="I12" s="13"/>
      <c r="J12" s="13"/>
    </row>
    <row r="13" spans="1:14" s="16" customFormat="1" ht="15" customHeight="1">
      <c r="A13" s="20"/>
      <c r="B13" s="21" t="s">
        <v>16</v>
      </c>
      <c r="C13" s="20" t="s">
        <v>17</v>
      </c>
      <c r="D13" s="20" t="s">
        <v>18</v>
      </c>
      <c r="E13" s="20" t="s">
        <v>19</v>
      </c>
      <c r="F13" s="20" t="s">
        <v>20</v>
      </c>
      <c r="G13" s="20" t="s">
        <v>21</v>
      </c>
      <c r="H13" s="20" t="s">
        <v>22</v>
      </c>
      <c r="I13" s="20" t="s">
        <v>23</v>
      </c>
      <c r="J13" s="22" t="s">
        <v>24</v>
      </c>
      <c r="K13" s="23"/>
      <c r="L13" s="15"/>
      <c r="N13" s="17"/>
    </row>
    <row r="14" spans="1:14" s="13" customFormat="1">
      <c r="A14" s="22">
        <v>1</v>
      </c>
      <c r="B14" s="21" t="s">
        <v>25</v>
      </c>
      <c r="C14" s="24" t="s">
        <v>26</v>
      </c>
      <c r="D14" s="24" t="s">
        <v>27</v>
      </c>
      <c r="E14" s="24" t="s">
        <v>28</v>
      </c>
      <c r="F14" s="24" t="s">
        <v>29</v>
      </c>
      <c r="G14" s="25">
        <v>913</v>
      </c>
      <c r="H14" s="22">
        <v>176</v>
      </c>
      <c r="I14" s="26">
        <v>39873</v>
      </c>
      <c r="J14" s="27">
        <v>2430</v>
      </c>
      <c r="K14" s="28"/>
      <c r="L14" s="4"/>
      <c r="M14" s="4"/>
      <c r="N14" s="5"/>
    </row>
    <row r="15" spans="1:14" s="13" customFormat="1">
      <c r="A15" s="22">
        <v>2</v>
      </c>
      <c r="B15" s="21" t="s">
        <v>30</v>
      </c>
      <c r="C15" s="24" t="s">
        <v>31</v>
      </c>
      <c r="D15" s="24" t="s">
        <v>32</v>
      </c>
      <c r="E15" s="24" t="s">
        <v>28</v>
      </c>
      <c r="F15" s="24" t="s">
        <v>29</v>
      </c>
      <c r="G15" s="25">
        <v>913</v>
      </c>
      <c r="H15" s="22">
        <v>192</v>
      </c>
      <c r="I15" s="26">
        <v>40238</v>
      </c>
      <c r="J15" s="27">
        <v>2700</v>
      </c>
      <c r="K15" s="28"/>
      <c r="L15" s="4"/>
      <c r="M15" s="4"/>
      <c r="N15" s="5"/>
    </row>
    <row r="16" spans="1:14" s="13" customFormat="1">
      <c r="A16" s="22">
        <v>3</v>
      </c>
      <c r="B16" s="21" t="s">
        <v>33</v>
      </c>
      <c r="C16" s="24" t="s">
        <v>34</v>
      </c>
      <c r="D16" s="24" t="s">
        <v>35</v>
      </c>
      <c r="E16" s="24" t="s">
        <v>36</v>
      </c>
      <c r="F16" s="24" t="s">
        <v>37</v>
      </c>
      <c r="G16" s="25">
        <v>913</v>
      </c>
      <c r="H16" s="22">
        <v>224</v>
      </c>
      <c r="I16" s="26">
        <v>44044</v>
      </c>
      <c r="J16" s="27">
        <v>2800</v>
      </c>
      <c r="K16" s="28"/>
      <c r="L16" s="4"/>
      <c r="M16" s="4"/>
      <c r="N16" s="5"/>
    </row>
    <row r="17" spans="1:14" s="13" customFormat="1">
      <c r="A17" s="22">
        <v>4</v>
      </c>
      <c r="B17" s="21" t="s">
        <v>38</v>
      </c>
      <c r="C17" s="24" t="s">
        <v>39</v>
      </c>
      <c r="D17" s="24" t="s">
        <v>40</v>
      </c>
      <c r="E17" s="24" t="s">
        <v>41</v>
      </c>
      <c r="F17" s="24" t="s">
        <v>29</v>
      </c>
      <c r="G17" s="25">
        <v>913</v>
      </c>
      <c r="H17" s="22">
        <v>480</v>
      </c>
      <c r="I17" s="26">
        <v>39479</v>
      </c>
      <c r="J17" s="27">
        <v>2700</v>
      </c>
      <c r="K17" s="28"/>
      <c r="L17" s="4"/>
      <c r="M17" s="4"/>
      <c r="N17" s="5"/>
    </row>
    <row r="18" spans="1:14" s="13" customFormat="1">
      <c r="A18" s="22">
        <v>5</v>
      </c>
      <c r="B18" s="21" t="s">
        <v>42</v>
      </c>
      <c r="C18" s="24" t="s">
        <v>43</v>
      </c>
      <c r="D18" s="24" t="s">
        <v>44</v>
      </c>
      <c r="E18" s="24" t="s">
        <v>41</v>
      </c>
      <c r="F18" s="24" t="s">
        <v>29</v>
      </c>
      <c r="G18" s="25">
        <v>913</v>
      </c>
      <c r="H18" s="22">
        <v>528</v>
      </c>
      <c r="I18" s="26">
        <v>38231</v>
      </c>
      <c r="J18" s="27">
        <v>2970</v>
      </c>
      <c r="K18" s="28"/>
      <c r="L18" s="4"/>
      <c r="M18" s="4"/>
      <c r="N18" s="5"/>
    </row>
    <row r="19" spans="1:14" s="13" customFormat="1">
      <c r="A19" s="22">
        <v>6</v>
      </c>
      <c r="B19" s="21" t="s">
        <v>45</v>
      </c>
      <c r="C19" s="29" t="s">
        <v>46</v>
      </c>
      <c r="D19" s="29" t="s">
        <v>47</v>
      </c>
      <c r="E19" s="24" t="s">
        <v>99</v>
      </c>
      <c r="F19" s="24" t="s">
        <v>48</v>
      </c>
      <c r="G19" s="25">
        <v>913</v>
      </c>
      <c r="H19" s="22">
        <v>160</v>
      </c>
      <c r="I19" s="26">
        <v>44986</v>
      </c>
      <c r="J19" s="27">
        <v>2700</v>
      </c>
      <c r="K19" s="28"/>
      <c r="L19" s="4"/>
      <c r="M19" s="4"/>
      <c r="N19" s="5"/>
    </row>
    <row r="20" spans="1:14" s="13" customFormat="1">
      <c r="A20" s="22">
        <v>7</v>
      </c>
      <c r="B20" s="21" t="s">
        <v>49</v>
      </c>
      <c r="C20" s="24" t="s">
        <v>50</v>
      </c>
      <c r="D20" s="24" t="s">
        <v>51</v>
      </c>
      <c r="E20" s="24" t="s">
        <v>52</v>
      </c>
      <c r="F20" s="24" t="s">
        <v>29</v>
      </c>
      <c r="G20" s="25">
        <v>913</v>
      </c>
      <c r="H20" s="22">
        <v>464</v>
      </c>
      <c r="I20" s="26">
        <v>44621</v>
      </c>
      <c r="J20" s="27">
        <v>2700</v>
      </c>
      <c r="K20" s="28"/>
      <c r="L20" s="4"/>
      <c r="M20" s="4"/>
      <c r="N20" s="5"/>
    </row>
    <row r="21" spans="1:14" s="13" customFormat="1">
      <c r="A21" s="22">
        <v>8</v>
      </c>
      <c r="B21" s="21" t="s">
        <v>53</v>
      </c>
      <c r="C21" s="29" t="s">
        <v>54</v>
      </c>
      <c r="D21" s="24" t="s">
        <v>55</v>
      </c>
      <c r="E21" s="24" t="s">
        <v>56</v>
      </c>
      <c r="F21" s="24" t="s">
        <v>57</v>
      </c>
      <c r="G21" s="25">
        <v>913</v>
      </c>
      <c r="H21" s="22">
        <v>448</v>
      </c>
      <c r="I21" s="26">
        <v>40940</v>
      </c>
      <c r="J21" s="27">
        <v>2970</v>
      </c>
      <c r="K21" s="28"/>
      <c r="L21" s="4"/>
      <c r="M21" s="4"/>
      <c r="N21" s="5"/>
    </row>
    <row r="22" spans="1:14" s="13" customFormat="1">
      <c r="A22" s="22">
        <v>9</v>
      </c>
      <c r="B22" s="21" t="s">
        <v>58</v>
      </c>
      <c r="C22" s="29" t="s">
        <v>59</v>
      </c>
      <c r="D22" s="24" t="s">
        <v>60</v>
      </c>
      <c r="E22" s="24" t="s">
        <v>56</v>
      </c>
      <c r="F22" s="24" t="s">
        <v>57</v>
      </c>
      <c r="G22" s="25">
        <v>913</v>
      </c>
      <c r="H22" s="22">
        <v>544</v>
      </c>
      <c r="I22" s="26">
        <v>42430</v>
      </c>
      <c r="J22" s="27">
        <v>2970</v>
      </c>
      <c r="K22" s="28"/>
      <c r="L22" s="4"/>
      <c r="M22" s="4"/>
      <c r="N22" s="5"/>
    </row>
    <row r="23" spans="1:14" s="13" customFormat="1">
      <c r="A23" s="22">
        <v>10</v>
      </c>
      <c r="B23" s="21" t="s">
        <v>61</v>
      </c>
      <c r="C23" s="29" t="s">
        <v>62</v>
      </c>
      <c r="D23" s="24" t="s">
        <v>63</v>
      </c>
      <c r="E23" s="24" t="s">
        <v>64</v>
      </c>
      <c r="F23" s="24" t="s">
        <v>65</v>
      </c>
      <c r="G23" s="25">
        <v>913</v>
      </c>
      <c r="H23" s="22">
        <v>144</v>
      </c>
      <c r="I23" s="26">
        <v>42614</v>
      </c>
      <c r="J23" s="27">
        <v>2700</v>
      </c>
      <c r="K23" s="28"/>
      <c r="L23" s="4"/>
      <c r="M23" s="4"/>
      <c r="N23" s="5"/>
    </row>
    <row r="24" spans="1:14" s="13" customFormat="1">
      <c r="A24" s="22">
        <v>11</v>
      </c>
      <c r="B24" s="21" t="s">
        <v>66</v>
      </c>
      <c r="C24" s="24" t="s">
        <v>67</v>
      </c>
      <c r="D24" s="24" t="s">
        <v>68</v>
      </c>
      <c r="E24" s="24" t="s">
        <v>69</v>
      </c>
      <c r="F24" s="24" t="s">
        <v>70</v>
      </c>
      <c r="G24" s="25">
        <v>913</v>
      </c>
      <c r="H24" s="22">
        <v>234</v>
      </c>
      <c r="I24" s="26">
        <v>41852</v>
      </c>
      <c r="J24" s="27">
        <v>4080</v>
      </c>
      <c r="K24" s="28"/>
      <c r="L24" s="4"/>
      <c r="M24" s="4"/>
      <c r="N24" s="5"/>
    </row>
    <row r="25" spans="1:14" s="13" customFormat="1">
      <c r="A25" s="22">
        <v>12</v>
      </c>
      <c r="B25" s="21" t="s">
        <v>71</v>
      </c>
      <c r="C25" s="24" t="s">
        <v>72</v>
      </c>
      <c r="D25" s="24" t="s">
        <v>73</v>
      </c>
      <c r="E25" s="24" t="s">
        <v>74</v>
      </c>
      <c r="F25" s="24" t="s">
        <v>75</v>
      </c>
      <c r="G25" s="25">
        <v>913</v>
      </c>
      <c r="H25" s="22">
        <v>512</v>
      </c>
      <c r="I25" s="26">
        <v>45139</v>
      </c>
      <c r="J25" s="27">
        <v>3080</v>
      </c>
      <c r="K25" s="28"/>
      <c r="L25" s="4"/>
      <c r="M25" s="4"/>
      <c r="N25" s="5"/>
    </row>
    <row r="26" spans="1:14" s="13" customFormat="1">
      <c r="A26" s="22">
        <v>13</v>
      </c>
      <c r="B26" s="21" t="s">
        <v>76</v>
      </c>
      <c r="C26" s="24" t="s">
        <v>77</v>
      </c>
      <c r="D26" s="24" t="s">
        <v>78</v>
      </c>
      <c r="E26" s="24" t="s">
        <v>74</v>
      </c>
      <c r="F26" s="24" t="s">
        <v>75</v>
      </c>
      <c r="G26" s="25">
        <v>913</v>
      </c>
      <c r="H26" s="22">
        <v>192</v>
      </c>
      <c r="I26" s="26">
        <v>41395</v>
      </c>
      <c r="J26" s="27">
        <v>3080</v>
      </c>
      <c r="K26" s="28"/>
      <c r="L26" s="4"/>
      <c r="M26" s="4"/>
      <c r="N26" s="5"/>
    </row>
    <row r="27" spans="1:14">
      <c r="A27" s="22">
        <v>14</v>
      </c>
      <c r="B27" s="21" t="s">
        <v>79</v>
      </c>
      <c r="C27" s="30" t="s">
        <v>80</v>
      </c>
      <c r="D27" s="31" t="s">
        <v>81</v>
      </c>
      <c r="E27" s="31" t="s">
        <v>82</v>
      </c>
      <c r="F27" s="31" t="s">
        <v>83</v>
      </c>
      <c r="G27" s="25">
        <v>913</v>
      </c>
      <c r="H27" s="32">
        <v>416</v>
      </c>
      <c r="I27" s="33">
        <v>43374</v>
      </c>
      <c r="J27" s="27">
        <v>1200</v>
      </c>
      <c r="K27" s="28"/>
      <c r="M27" s="18"/>
    </row>
    <row r="28" spans="1:14">
      <c r="A28" s="22">
        <v>15</v>
      </c>
      <c r="B28" s="21" t="s">
        <v>84</v>
      </c>
      <c r="C28" s="22" t="s">
        <v>85</v>
      </c>
      <c r="D28" s="25">
        <v>64</v>
      </c>
      <c r="E28" s="22" t="s">
        <v>82</v>
      </c>
      <c r="F28" s="22" t="s">
        <v>83</v>
      </c>
      <c r="G28" s="25">
        <v>913</v>
      </c>
      <c r="H28" s="22">
        <v>656</v>
      </c>
      <c r="I28" s="26">
        <v>42644</v>
      </c>
      <c r="J28" s="27">
        <v>3510</v>
      </c>
      <c r="K28" s="28"/>
      <c r="M28" s="18"/>
    </row>
    <row r="29" spans="1:14">
      <c r="A29" s="22">
        <v>16</v>
      </c>
      <c r="B29" s="21" t="s">
        <v>86</v>
      </c>
      <c r="C29" s="34" t="s">
        <v>87</v>
      </c>
      <c r="D29" s="34" t="s">
        <v>88</v>
      </c>
      <c r="E29" s="34" t="s">
        <v>89</v>
      </c>
      <c r="F29" s="34" t="s">
        <v>90</v>
      </c>
      <c r="G29" s="25">
        <v>913</v>
      </c>
      <c r="H29" s="22">
        <v>192</v>
      </c>
      <c r="I29" s="26">
        <v>44369</v>
      </c>
      <c r="J29" s="27">
        <v>2800</v>
      </c>
      <c r="K29" s="28"/>
      <c r="M29" s="18"/>
    </row>
    <row r="30" spans="1:14" s="13" customFormat="1">
      <c r="A30" s="22">
        <v>17</v>
      </c>
      <c r="B30" s="21" t="s">
        <v>91</v>
      </c>
      <c r="C30" s="34" t="s">
        <v>92</v>
      </c>
      <c r="D30" s="34" t="s">
        <v>93</v>
      </c>
      <c r="E30" s="34" t="s">
        <v>94</v>
      </c>
      <c r="F30" s="34" t="s">
        <v>95</v>
      </c>
      <c r="G30" s="25">
        <v>913</v>
      </c>
      <c r="H30" s="22">
        <v>192</v>
      </c>
      <c r="I30" s="26">
        <v>37653</v>
      </c>
      <c r="J30" s="27">
        <v>2800</v>
      </c>
      <c r="K30" s="28"/>
      <c r="L30" s="4"/>
      <c r="M30" s="4"/>
      <c r="N30" s="5"/>
    </row>
    <row r="31" spans="1:14">
      <c r="A31" s="22">
        <v>18</v>
      </c>
      <c r="B31" s="21" t="s">
        <v>96</v>
      </c>
      <c r="C31" s="22" t="s">
        <v>97</v>
      </c>
      <c r="D31" s="22" t="s">
        <v>98</v>
      </c>
      <c r="E31" s="22" t="s">
        <v>94</v>
      </c>
      <c r="F31" s="22" t="s">
        <v>95</v>
      </c>
      <c r="G31" s="25">
        <v>913</v>
      </c>
      <c r="H31" s="22">
        <v>160</v>
      </c>
      <c r="I31" s="26">
        <v>43160</v>
      </c>
      <c r="J31" s="27">
        <v>2800</v>
      </c>
      <c r="K31" s="28"/>
      <c r="M31" s="18"/>
    </row>
    <row r="32" spans="1:14">
      <c r="A32" s="35"/>
      <c r="B32" s="36" t="s">
        <v>1</v>
      </c>
      <c r="C32" s="35"/>
      <c r="D32" s="35"/>
      <c r="E32" s="35"/>
      <c r="F32" s="35"/>
      <c r="G32" s="35"/>
      <c r="H32" s="35"/>
      <c r="I32" s="35"/>
      <c r="J32" s="37">
        <f>SUM(J14:J31)</f>
        <v>50990</v>
      </c>
      <c r="K32" s="28"/>
      <c r="M32" s="18"/>
    </row>
    <row r="34" spans="2:2">
      <c r="B34" s="38" t="s">
        <v>100</v>
      </c>
    </row>
    <row r="109" spans="2:2">
      <c r="B109" s="19"/>
    </row>
  </sheetData>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2026-03-12T07:12:29Z</dcterms:modified>
</cp:coreProperties>
</file>