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960993B8-3B7C-4BF5-85DE-497FB86DF512}"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 l="1"/>
  <c r="C6" i="1"/>
  <c r="C5" i="1" s="1"/>
</calcChain>
</file>

<file path=xl/sharedStrings.xml><?xml version="1.0" encoding="utf-8"?>
<sst xmlns="http://schemas.openxmlformats.org/spreadsheetml/2006/main" count="55" uniqueCount="45">
  <si>
    <t xml:space="preserve">アイ・スパイ・ミッケ！ Ｂセット </t>
    <phoneticPr fontId="5"/>
  </si>
  <si>
    <t>(WHDYDS*880974)</t>
  </si>
  <si>
    <t>ISBN：</t>
    <phoneticPr fontId="5"/>
  </si>
  <si>
    <t>9784943880974</t>
  </si>
  <si>
    <t>巻数：</t>
    <rPh sb="0" eb="2">
      <t>カンスウ</t>
    </rPh>
    <phoneticPr fontId="5"/>
  </si>
  <si>
    <t>税込価格：</t>
    <rPh sb="0" eb="2">
      <t>ゼイコミ</t>
    </rPh>
    <rPh sb="2" eb="4">
      <t>カカク</t>
    </rPh>
    <phoneticPr fontId="5"/>
  </si>
  <si>
    <t>本体価格：</t>
    <phoneticPr fontId="5"/>
  </si>
  <si>
    <t>本の高さ(cm)：</t>
  </si>
  <si>
    <t>ページ数：</t>
    <rPh sb="3" eb="4">
      <t>スウ</t>
    </rPh>
    <phoneticPr fontId="5"/>
  </si>
  <si>
    <t>装丁：</t>
    <rPh sb="0" eb="2">
      <t>ソウテイ</t>
    </rPh>
    <phoneticPr fontId="5"/>
  </si>
  <si>
    <t>ハードカバー</t>
    <phoneticPr fontId="5"/>
  </si>
  <si>
    <t>対象：</t>
    <phoneticPr fontId="5"/>
  </si>
  <si>
    <t>幼児・小学生・中学生</t>
  </si>
  <si>
    <t>NDC：</t>
    <phoneticPr fontId="5"/>
  </si>
  <si>
    <t>ISBN</t>
    <phoneticPr fontId="5"/>
  </si>
  <si>
    <t>タイトル</t>
    <phoneticPr fontId="5"/>
  </si>
  <si>
    <t>日本語タイトル</t>
    <phoneticPr fontId="5"/>
  </si>
  <si>
    <t>著者/編者</t>
    <rPh sb="0" eb="2">
      <t>チョシャ</t>
    </rPh>
    <rPh sb="3" eb="5">
      <t>ヘンシャ</t>
    </rPh>
    <phoneticPr fontId="5"/>
  </si>
  <si>
    <t>出版社</t>
    <rPh sb="0" eb="3">
      <t>シュッパンシャ</t>
    </rPh>
    <phoneticPr fontId="5"/>
  </si>
  <si>
    <t>NDC</t>
    <phoneticPr fontId="5"/>
  </si>
  <si>
    <t>ページ数</t>
    <rPh sb="3" eb="4">
      <t>スウ</t>
    </rPh>
    <phoneticPr fontId="5"/>
  </si>
  <si>
    <t>発行年</t>
    <phoneticPr fontId="5"/>
  </si>
  <si>
    <t>本体価格</t>
    <rPh sb="0" eb="2">
      <t>ホンタイ</t>
    </rPh>
    <rPh sb="2" eb="4">
      <t>カカク</t>
    </rPh>
    <phoneticPr fontId="5"/>
  </si>
  <si>
    <t>9781338603057</t>
    <phoneticPr fontId="5"/>
  </si>
  <si>
    <t>I SPY SCHOOL DAYS</t>
  </si>
  <si>
    <t>ミッケ！がっこう</t>
    <phoneticPr fontId="5"/>
  </si>
  <si>
    <t>W．ウィック/J．マルゾロ</t>
  </si>
  <si>
    <t>SCHOLASTIC</t>
  </si>
  <si>
    <r>
      <t>9</t>
    </r>
    <r>
      <rPr>
        <sz val="11"/>
        <color theme="1"/>
        <rFont val="Yu Gothic"/>
        <family val="2"/>
        <scheme val="minor"/>
      </rPr>
      <t>78</t>
    </r>
    <r>
      <rPr>
        <sz val="11"/>
        <color theme="1"/>
        <rFont val="Yu Gothic"/>
        <family val="2"/>
        <scheme val="minor"/>
      </rPr>
      <t>059046294</t>
    </r>
    <r>
      <rPr>
        <sz val="11"/>
        <color theme="1"/>
        <rFont val="Yu Gothic"/>
        <family val="2"/>
        <scheme val="minor"/>
      </rPr>
      <t>5</t>
    </r>
    <phoneticPr fontId="5"/>
  </si>
  <si>
    <t>I SPY MYSTERY</t>
  </si>
  <si>
    <t>ミッケ！ミステリー</t>
    <phoneticPr fontId="5"/>
  </si>
  <si>
    <r>
      <t>9</t>
    </r>
    <r>
      <rPr>
        <sz val="11"/>
        <color theme="1"/>
        <rFont val="Yu Gothic"/>
        <family val="2"/>
        <scheme val="minor"/>
      </rPr>
      <t>78</t>
    </r>
    <r>
      <rPr>
        <sz val="11"/>
        <color theme="1"/>
        <rFont val="Yu Gothic"/>
        <family val="2"/>
        <scheme val="minor"/>
      </rPr>
      <t>059004296</t>
    </r>
    <r>
      <rPr>
        <sz val="11"/>
        <color theme="1"/>
        <rFont val="Yu Gothic"/>
        <family val="2"/>
        <scheme val="minor"/>
      </rPr>
      <t>3</t>
    </r>
    <phoneticPr fontId="5"/>
  </si>
  <si>
    <t>I SPY GOLD CHALLENGER!</t>
  </si>
  <si>
    <t>ミッケ！ゴールデン チャレンジャー</t>
    <phoneticPr fontId="5"/>
  </si>
  <si>
    <r>
      <t>9</t>
    </r>
    <r>
      <rPr>
        <sz val="11"/>
        <color theme="1"/>
        <rFont val="Yu Gothic"/>
        <family val="2"/>
        <scheme val="minor"/>
      </rPr>
      <t>78</t>
    </r>
    <r>
      <rPr>
        <sz val="11"/>
        <color theme="1"/>
        <rFont val="Yu Gothic"/>
        <family val="2"/>
        <scheme val="minor"/>
      </rPr>
      <t>059034128</t>
    </r>
    <r>
      <rPr>
        <sz val="11"/>
        <color theme="1"/>
        <rFont val="Yu Gothic"/>
        <family val="2"/>
        <scheme val="minor"/>
      </rPr>
      <t>8</t>
    </r>
    <phoneticPr fontId="5"/>
  </si>
  <si>
    <t>I SPY SUPER CHALLENGER!</t>
  </si>
  <si>
    <t>ミッケ！スーパー チャレンジャー</t>
    <phoneticPr fontId="5"/>
  </si>
  <si>
    <r>
      <t>9</t>
    </r>
    <r>
      <rPr>
        <sz val="11"/>
        <color theme="1"/>
        <rFont val="Yu Gothic"/>
        <family val="2"/>
        <scheme val="minor"/>
      </rPr>
      <t>78</t>
    </r>
    <r>
      <rPr>
        <sz val="11"/>
        <color theme="1"/>
        <rFont val="Yu Gothic"/>
        <family val="2"/>
        <scheme val="minor"/>
      </rPr>
      <t>043919900</t>
    </r>
    <r>
      <rPr>
        <sz val="11"/>
        <color theme="1"/>
        <rFont val="Yu Gothic"/>
        <family val="2"/>
        <scheme val="minor"/>
      </rPr>
      <t>1</t>
    </r>
    <phoneticPr fontId="5"/>
  </si>
  <si>
    <t>I SPY EXTREME CHALLENGER!</t>
  </si>
  <si>
    <t>ミッケ！最高のチャレンジャー</t>
    <rPh sb="4" eb="6">
      <t>サイコウ</t>
    </rPh>
    <phoneticPr fontId="5"/>
  </si>
  <si>
    <t>9780439454018</t>
  </si>
  <si>
    <r>
      <t>I SPY ULTIMATE CHALLENGER</t>
    </r>
    <r>
      <rPr>
        <sz val="11"/>
        <color theme="1"/>
        <rFont val="Yu Gothic"/>
        <family val="2"/>
        <scheme val="minor"/>
      </rPr>
      <t>!</t>
    </r>
    <phoneticPr fontId="5"/>
  </si>
  <si>
    <t>ミッケ！究極のチャレンジャー</t>
    <rPh sb="4" eb="6">
      <t>キュウキョク</t>
    </rPh>
    <phoneticPr fontId="5"/>
  </si>
  <si>
    <t>*本明細の単品本体価格はセットでご購入頂いた際の参考価格であり、単品でご注文頂いた場合は価格が都度変動する可能性がございます。</t>
  </si>
  <si>
    <t>LB2606A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</si>
</sst>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
  </numFmts>
  <fonts count="14">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name val="BARCODE JAN"/>
      <charset val="2"/>
    </font>
    <font>
      <sz val="11"/>
      <name val="ＭＳ Ｐゴシック"/>
      <family val="3"/>
      <charset val="128"/>
    </font>
    <font>
      <sz val="11"/>
      <color theme="1"/>
      <name val="ＭＳ Ｐゴシック"/>
      <family val="3"/>
      <charset val="128"/>
    </font>
    <font>
      <sz val="11"/>
      <name val="Yu Gothic"/>
      <family val="3"/>
      <charset val="128"/>
      <scheme val="minor"/>
    </font>
    <font>
      <sz val="11"/>
      <color rgb="FF92D050"/>
      <name val="ＭＳ Ｐゴシック"/>
      <family val="3"/>
      <charset val="128"/>
    </font>
    <font>
      <sz val="11"/>
      <color rgb="FF0070C0"/>
      <name val="Yu Gothic"/>
      <family val="2"/>
      <scheme val="minor"/>
    </font>
    <font>
      <sz val="11"/>
      <name val="Yu Gothic Light"/>
      <family val="3"/>
      <charset val="128"/>
      <scheme val="major"/>
    </font>
    <font>
      <b/>
      <sz val="14"/>
      <name val="MS p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36">
    <xf numFmtId="0" fontId="0" fillId="0" borderId="0" xfId="0"/>
    <xf numFmtId="0" fontId="0" fillId="0" borderId="0" xfId="0" applyAlignment="1">
      <alignment vertical="center"/>
    </xf>
    <xf numFmtId="0" fontId="4" fillId="0" borderId="0" xfId="0" applyFont="1" applyAlignment="1">
      <alignment vertical="center"/>
    </xf>
    <xf numFmtId="49" fontId="0" fillId="0" borderId="0" xfId="0" applyNumberFormat="1" applyAlignment="1">
      <alignment vertical="center"/>
    </xf>
    <xf numFmtId="49" fontId="0" fillId="0" borderId="0" xfId="0" applyNumberFormat="1" applyAlignment="1">
      <alignment horizontal="right" vertical="center"/>
    </xf>
    <xf numFmtId="176" fontId="0" fillId="0" borderId="0" xfId="0" applyNumberFormat="1" applyAlignment="1">
      <alignment vertical="center"/>
    </xf>
    <xf numFmtId="0" fontId="6" fillId="0" borderId="0" xfId="0" applyFont="1" applyAlignment="1">
      <alignment vertical="center"/>
    </xf>
    <xf numFmtId="0" fontId="8" fillId="0" borderId="0" xfId="2" applyFont="1" applyAlignment="1">
      <alignment vertical="center" wrapText="1"/>
    </xf>
    <xf numFmtId="38" fontId="0" fillId="0" borderId="0" xfId="1" applyFont="1" applyAlignment="1">
      <alignment horizontal="left" vertical="center"/>
    </xf>
    <xf numFmtId="0" fontId="0" fillId="0" borderId="0" xfId="0" applyAlignment="1">
      <alignment horizontal="right" vertical="center"/>
    </xf>
    <xf numFmtId="49" fontId="8" fillId="0" borderId="0" xfId="2"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0" applyNumberFormat="1" applyAlignment="1">
      <alignment horizontal="left"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center" vertical="center"/>
    </xf>
    <xf numFmtId="0" fontId="0" fillId="0" borderId="0" xfId="0" applyAlignment="1">
      <alignment horizontal="center" vertical="center"/>
    </xf>
    <xf numFmtId="0" fontId="7" fillId="0" borderId="1" xfId="0" applyFont="1" applyBorder="1" applyAlignment="1">
      <alignment vertical="center"/>
    </xf>
    <xf numFmtId="49" fontId="0" fillId="0" borderId="1" xfId="0" applyNumberFormat="1" applyBorder="1" applyAlignment="1">
      <alignment horizontal="center" vertical="center"/>
    </xf>
    <xf numFmtId="0" fontId="7" fillId="0" borderId="1" xfId="0" applyFont="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xf>
    <xf numFmtId="177" fontId="0" fillId="0" borderId="1" xfId="0" applyNumberFormat="1" applyBorder="1" applyAlignment="1">
      <alignment horizontal="left" vertical="center"/>
    </xf>
    <xf numFmtId="38" fontId="2" fillId="0" borderId="1" xfId="1" applyBorder="1" applyAlignment="1">
      <alignment vertical="center"/>
    </xf>
    <xf numFmtId="0" fontId="10" fillId="0" borderId="0" xfId="0" applyFont="1" applyAlignment="1">
      <alignment vertical="center"/>
    </xf>
    <xf numFmtId="49" fontId="7" fillId="0" borderId="1" xfId="0" applyNumberFormat="1" applyFont="1" applyBorder="1" applyAlignment="1">
      <alignment horizontal="center" vertical="center"/>
    </xf>
    <xf numFmtId="0" fontId="0" fillId="0" borderId="1" xfId="0" applyBorder="1" applyAlignment="1">
      <alignment vertical="center" wrapText="1"/>
    </xf>
    <xf numFmtId="38" fontId="0" fillId="0" borderId="0" xfId="1" applyFont="1" applyAlignment="1">
      <alignment vertical="center"/>
    </xf>
    <xf numFmtId="0" fontId="0" fillId="0" borderId="0" xfId="0" applyAlignment="1">
      <alignment vertical="center" wrapText="1"/>
    </xf>
    <xf numFmtId="49" fontId="11" fillId="0" borderId="0" xfId="0" applyNumberFormat="1" applyFont="1" applyAlignment="1">
      <alignment horizontal="left" vertical="center"/>
    </xf>
    <xf numFmtId="0" fontId="12" fillId="0" borderId="1" xfId="0" applyFont="1" applyBorder="1" applyAlignment="1">
      <alignment vertical="center"/>
    </xf>
    <xf numFmtId="38" fontId="12" fillId="0" borderId="0" xfId="1" applyFont="1" applyAlignment="1">
      <alignment vertical="center"/>
    </xf>
    <xf numFmtId="1" fontId="12" fillId="0" borderId="0" xfId="2" applyNumberFormat="1" applyFont="1" applyAlignment="1">
      <alignment horizontal="left" vertical="center"/>
    </xf>
    <xf numFmtId="0" fontId="12" fillId="0" borderId="1" xfId="0" applyFont="1" applyBorder="1" applyAlignment="1">
      <alignment horizontal="center" vertical="center"/>
    </xf>
    <xf numFmtId="0" fontId="13" fillId="0" borderId="0" xfId="0" applyFont="1" applyAlignment="1">
      <alignment vertical="center"/>
    </xf>
  </cellXfs>
  <cellStyles count="3">
    <cellStyle name="桁区切り" xfId="1" builtinId="6"/>
    <cellStyle name="標準" xfId="0" builtinId="0"/>
    <cellStyle name="標準 3 3" xfId="2" xr:uid="{5F079B6B-EE44-44F2-A3C3-173A1D6670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9"/>
  <sheetViews>
    <sheetView tabSelected="1" workbookViewId="0">
      <selection activeCell="J1" sqref="J1"/>
    </sheetView>
  </sheetViews>
  <sheetFormatPr defaultColWidth="9" defaultRowHeight="18.75"/>
  <cols>
    <col min="1" max="1" width="2.5" style="1" bestFit="1" customWidth="1"/>
    <col min="2" max="2" width="23.25" style="1" customWidth="1"/>
    <col min="3" max="3" width="31.625" style="1" bestFit="1" customWidth="1"/>
    <col min="4" max="4" width="30.25" style="1" bestFit="1" customWidth="1"/>
    <col min="5" max="5" width="24.875" style="1" bestFit="1" customWidth="1"/>
    <col min="6" max="6" width="13.375" style="1" bestFit="1" customWidth="1"/>
    <col min="7" max="7" width="5.5" style="1" bestFit="1" customWidth="1"/>
    <col min="8" max="8" width="8.5" style="1" bestFit="1" customWidth="1"/>
    <col min="9" max="9" width="11.375" style="1" bestFit="1" customWidth="1"/>
    <col min="10" max="10" width="9.125" style="1" bestFit="1" customWidth="1"/>
    <col min="11" max="11" width="7.5" style="5" bestFit="1" customWidth="1"/>
    <col min="12" max="12" width="15" style="1" bestFit="1" customWidth="1"/>
    <col min="13" max="13" width="20.25" style="1" bestFit="1" customWidth="1"/>
    <col min="14" max="16384" width="9" style="1"/>
  </cols>
  <sheetData>
    <row r="1" spans="1:13">
      <c r="B1" s="35" t="s">
        <v>0</v>
      </c>
      <c r="H1" s="3"/>
      <c r="J1" s="4" t="s">
        <v>44</v>
      </c>
    </row>
    <row r="2" spans="1:13" ht="20.25">
      <c r="B2" s="2"/>
      <c r="C2" s="6" t="s">
        <v>1</v>
      </c>
      <c r="H2" s="3"/>
    </row>
    <row r="3" spans="1:13" ht="15" customHeight="1">
      <c r="B3" s="4" t="s">
        <v>2</v>
      </c>
      <c r="C3" s="33" t="s">
        <v>3</v>
      </c>
      <c r="D3" s="7"/>
      <c r="E3" s="4"/>
      <c r="F3" s="4"/>
      <c r="G3" s="4"/>
      <c r="H3" s="8"/>
      <c r="J3" s="9"/>
    </row>
    <row r="4" spans="1:13" ht="15" customHeight="1">
      <c r="B4" s="10" t="s">
        <v>4</v>
      </c>
      <c r="C4" s="11">
        <v>6</v>
      </c>
      <c r="D4" s="12"/>
      <c r="E4" s="4"/>
      <c r="F4" s="4"/>
      <c r="G4" s="4"/>
      <c r="H4" s="11"/>
    </row>
    <row r="5" spans="1:13" ht="15" customHeight="1">
      <c r="B5" s="10" t="s">
        <v>5</v>
      </c>
      <c r="C5" s="8">
        <f>C6*1.1</f>
        <v>21252</v>
      </c>
      <c r="D5" s="12"/>
      <c r="E5" s="4"/>
      <c r="F5" s="4"/>
      <c r="G5" s="4"/>
      <c r="H5" s="11"/>
    </row>
    <row r="6" spans="1:13" ht="15" customHeight="1">
      <c r="B6" s="4" t="s">
        <v>6</v>
      </c>
      <c r="C6" s="13">
        <f>J20</f>
        <v>19320</v>
      </c>
      <c r="D6" s="11"/>
      <c r="E6" s="4"/>
      <c r="F6" s="4"/>
      <c r="G6" s="4"/>
      <c r="H6" s="11"/>
    </row>
    <row r="7" spans="1:13" ht="15" customHeight="1">
      <c r="B7" s="4" t="s">
        <v>7</v>
      </c>
      <c r="C7" s="11">
        <v>32</v>
      </c>
      <c r="D7" s="11"/>
      <c r="E7" s="4"/>
      <c r="F7" s="4"/>
      <c r="G7" s="4"/>
      <c r="H7" s="11"/>
    </row>
    <row r="8" spans="1:13" ht="15" customHeight="1">
      <c r="B8" s="4" t="s">
        <v>8</v>
      </c>
      <c r="C8" s="11">
        <v>40</v>
      </c>
      <c r="D8" s="11"/>
      <c r="E8" s="4"/>
      <c r="F8" s="4"/>
      <c r="G8" s="4"/>
      <c r="H8" s="11"/>
    </row>
    <row r="9" spans="1:13" ht="15" customHeight="1">
      <c r="B9" s="4" t="s">
        <v>9</v>
      </c>
      <c r="C9" s="11" t="s">
        <v>10</v>
      </c>
      <c r="D9" s="12"/>
      <c r="E9" s="4"/>
      <c r="F9" s="4"/>
      <c r="G9" s="4"/>
      <c r="H9" s="11"/>
    </row>
    <row r="10" spans="1:13" ht="15" customHeight="1">
      <c r="B10" s="4" t="s">
        <v>11</v>
      </c>
      <c r="C10" s="11" t="s">
        <v>12</v>
      </c>
      <c r="D10" s="12"/>
      <c r="E10" s="4"/>
      <c r="F10" s="4"/>
      <c r="G10" s="4"/>
      <c r="H10" s="11"/>
    </row>
    <row r="11" spans="1:13" ht="15" customHeight="1">
      <c r="B11" s="4" t="s">
        <v>13</v>
      </c>
      <c r="C11" s="11">
        <v>830</v>
      </c>
      <c r="E11" s="4"/>
      <c r="F11" s="4"/>
      <c r="G11" s="4"/>
      <c r="H11" s="11"/>
    </row>
    <row r="12" spans="1:13">
      <c r="J12" s="9"/>
    </row>
    <row r="13" spans="1:13" s="17" customFormat="1">
      <c r="A13" s="14"/>
      <c r="B13" s="14" t="s">
        <v>14</v>
      </c>
      <c r="C13" s="14" t="s">
        <v>15</v>
      </c>
      <c r="D13" s="15" t="s">
        <v>16</v>
      </c>
      <c r="E13" s="15" t="s">
        <v>17</v>
      </c>
      <c r="F13" s="15" t="s">
        <v>18</v>
      </c>
      <c r="G13" s="15" t="s">
        <v>19</v>
      </c>
      <c r="H13" s="34" t="s">
        <v>20</v>
      </c>
      <c r="I13" s="15" t="s">
        <v>21</v>
      </c>
      <c r="J13" s="16" t="s">
        <v>22</v>
      </c>
      <c r="K13" s="5"/>
    </row>
    <row r="14" spans="1:13">
      <c r="A14" s="18">
        <v>1</v>
      </c>
      <c r="B14" s="19" t="s">
        <v>23</v>
      </c>
      <c r="C14" s="20" t="s">
        <v>24</v>
      </c>
      <c r="D14" s="21" t="s">
        <v>25</v>
      </c>
      <c r="E14" s="21" t="s">
        <v>26</v>
      </c>
      <c r="F14" s="21" t="s">
        <v>27</v>
      </c>
      <c r="G14" s="22">
        <v>830</v>
      </c>
      <c r="H14" s="31">
        <v>40</v>
      </c>
      <c r="I14" s="23">
        <v>44378</v>
      </c>
      <c r="J14" s="24">
        <v>3220</v>
      </c>
      <c r="L14" s="25"/>
      <c r="M14" s="25"/>
    </row>
    <row r="15" spans="1:13">
      <c r="A15" s="18">
        <v>2</v>
      </c>
      <c r="B15" s="26" t="s">
        <v>28</v>
      </c>
      <c r="C15" s="20" t="s">
        <v>29</v>
      </c>
      <c r="D15" s="21" t="s">
        <v>30</v>
      </c>
      <c r="E15" s="21" t="s">
        <v>26</v>
      </c>
      <c r="F15" s="21" t="s">
        <v>27</v>
      </c>
      <c r="G15" s="22">
        <v>830</v>
      </c>
      <c r="H15" s="31">
        <v>40</v>
      </c>
      <c r="I15" s="23">
        <v>34243</v>
      </c>
      <c r="J15" s="24">
        <v>3220</v>
      </c>
      <c r="L15" s="25"/>
      <c r="M15" s="25"/>
    </row>
    <row r="16" spans="1:13">
      <c r="A16" s="18">
        <v>3</v>
      </c>
      <c r="B16" s="26" t="s">
        <v>31</v>
      </c>
      <c r="C16" s="20" t="s">
        <v>32</v>
      </c>
      <c r="D16" s="31" t="s">
        <v>33</v>
      </c>
      <c r="E16" s="21" t="s">
        <v>26</v>
      </c>
      <c r="F16" s="21" t="s">
        <v>27</v>
      </c>
      <c r="G16" s="22">
        <v>830</v>
      </c>
      <c r="H16" s="31">
        <v>40</v>
      </c>
      <c r="I16" s="23">
        <v>36069</v>
      </c>
      <c r="J16" s="24">
        <v>3220</v>
      </c>
      <c r="L16" s="25"/>
      <c r="M16" s="25"/>
    </row>
    <row r="17" spans="1:13">
      <c r="A17" s="18">
        <v>4</v>
      </c>
      <c r="B17" s="26" t="s">
        <v>34</v>
      </c>
      <c r="C17" s="20" t="s">
        <v>35</v>
      </c>
      <c r="D17" s="31" t="s">
        <v>36</v>
      </c>
      <c r="E17" s="21" t="s">
        <v>26</v>
      </c>
      <c r="F17" s="21" t="s">
        <v>27</v>
      </c>
      <c r="G17" s="22">
        <v>830</v>
      </c>
      <c r="H17" s="31">
        <v>40</v>
      </c>
      <c r="I17" s="23">
        <v>35704</v>
      </c>
      <c r="J17" s="24">
        <v>3220</v>
      </c>
      <c r="L17" s="25"/>
      <c r="M17" s="25"/>
    </row>
    <row r="18" spans="1:13">
      <c r="A18" s="18">
        <v>5</v>
      </c>
      <c r="B18" s="26" t="s">
        <v>37</v>
      </c>
      <c r="C18" s="20" t="s">
        <v>38</v>
      </c>
      <c r="D18" s="31" t="s">
        <v>39</v>
      </c>
      <c r="E18" s="21" t="s">
        <v>26</v>
      </c>
      <c r="F18" s="21" t="s">
        <v>27</v>
      </c>
      <c r="G18" s="22">
        <v>830</v>
      </c>
      <c r="H18" s="31">
        <v>40</v>
      </c>
      <c r="I18" s="23">
        <v>36770</v>
      </c>
      <c r="J18" s="24">
        <v>3220</v>
      </c>
      <c r="L18" s="25"/>
      <c r="M18" s="25"/>
    </row>
    <row r="19" spans="1:13">
      <c r="A19" s="18">
        <v>6</v>
      </c>
      <c r="B19" s="26" t="s">
        <v>40</v>
      </c>
      <c r="C19" s="27" t="s">
        <v>41</v>
      </c>
      <c r="D19" s="31" t="s">
        <v>42</v>
      </c>
      <c r="E19" s="21" t="s">
        <v>26</v>
      </c>
      <c r="F19" s="21" t="s">
        <v>27</v>
      </c>
      <c r="G19" s="22">
        <v>830</v>
      </c>
      <c r="H19" s="31">
        <v>40</v>
      </c>
      <c r="I19" s="23">
        <v>37742</v>
      </c>
      <c r="J19" s="24">
        <v>3220</v>
      </c>
      <c r="L19" s="25"/>
      <c r="M19" s="25"/>
    </row>
    <row r="20" spans="1:13">
      <c r="J20" s="32">
        <f>SUM(J14:J19)</f>
        <v>19320</v>
      </c>
    </row>
    <row r="21" spans="1:13">
      <c r="F21" s="9"/>
      <c r="J21" s="28"/>
    </row>
    <row r="22" spans="1:13">
      <c r="B22" s="30" t="s">
        <v>43</v>
      </c>
    </row>
    <row r="109" spans="2:2">
      <c r="B109" s="29"/>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2026-03-12T06:57:44Z</dcterms:modified>
</cp:coreProperties>
</file>