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6072668-F5F0-44A6-A7B9-29A82B61388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C6" i="1" s="1"/>
  <c r="C5" i="1" s="1"/>
</calcChain>
</file>

<file path=xl/sharedStrings.xml><?xml version="1.0" encoding="utf-8"?>
<sst xmlns="http://schemas.openxmlformats.org/spreadsheetml/2006/main" count="52" uniqueCount="42">
  <si>
    <t>ＤＫ 科学図鑑セット KNOWLEDGE ENCYCLOPEDIA</t>
    <phoneticPr fontId="5"/>
  </si>
  <si>
    <t/>
  </si>
  <si>
    <t>(WHDY@Y*362209)</t>
  </si>
  <si>
    <t>ISBN：</t>
    <phoneticPr fontId="7"/>
  </si>
  <si>
    <t>巻数：</t>
    <phoneticPr fontId="7"/>
  </si>
  <si>
    <t>税込価格：</t>
    <phoneticPr fontId="7"/>
  </si>
  <si>
    <t>本体価格：</t>
    <phoneticPr fontId="7"/>
  </si>
  <si>
    <t>本の高さ(cm)：</t>
    <phoneticPr fontId="7"/>
  </si>
  <si>
    <t>31×26</t>
  </si>
  <si>
    <t>ページ数：</t>
    <phoneticPr fontId="7"/>
  </si>
  <si>
    <t>装丁：</t>
    <phoneticPr fontId="7"/>
  </si>
  <si>
    <t>ハードカバー</t>
    <phoneticPr fontId="7"/>
  </si>
  <si>
    <t>対象：</t>
    <phoneticPr fontId="7"/>
  </si>
  <si>
    <t>中学生・高校生・一般</t>
    <rPh sb="4" eb="7">
      <t>コウコウセイ</t>
    </rPh>
    <rPh sb="8" eb="10">
      <t>イッパン</t>
    </rPh>
    <phoneticPr fontId="7"/>
  </si>
  <si>
    <t>NDC：</t>
    <phoneticPr fontId="7"/>
  </si>
  <si>
    <t>033</t>
    <phoneticPr fontId="7"/>
  </si>
  <si>
    <t>ISBN</t>
    <phoneticPr fontId="7"/>
  </si>
  <si>
    <t>タイトル</t>
  </si>
  <si>
    <t>ジャンル</t>
    <phoneticPr fontId="7"/>
  </si>
  <si>
    <t>出版社</t>
    <rPh sb="0" eb="3">
      <t>シュッパンシャ</t>
    </rPh>
    <phoneticPr fontId="7"/>
  </si>
  <si>
    <t>NDC</t>
    <phoneticPr fontId="7"/>
  </si>
  <si>
    <t>ページ数</t>
    <rPh sb="3" eb="4">
      <t>スウ</t>
    </rPh>
    <phoneticPr fontId="7"/>
  </si>
  <si>
    <t>発行年月</t>
    <rPh sb="3" eb="4">
      <t>ゲツ</t>
    </rPh>
    <phoneticPr fontId="7"/>
  </si>
  <si>
    <t>本体価格</t>
    <rPh sb="0" eb="2">
      <t>ホンタイ</t>
    </rPh>
    <rPh sb="2" eb="4">
      <t>カカク</t>
    </rPh>
    <phoneticPr fontId="7"/>
  </si>
  <si>
    <t>9780241364369</t>
    <phoneticPr fontId="7"/>
  </si>
  <si>
    <t>DINOSAUR!</t>
  </si>
  <si>
    <t>恐竜</t>
    <rPh sb="0" eb="2">
      <t>キョウリュウ</t>
    </rPh>
    <phoneticPr fontId="7"/>
  </si>
  <si>
    <t>DORLING KINDERSLEY</t>
  </si>
  <si>
    <t>9780241725887</t>
  </si>
  <si>
    <t>SCIENCE!</t>
  </si>
  <si>
    <t>科学</t>
    <rPh sb="0" eb="2">
      <t>カガク</t>
    </rPh>
    <phoneticPr fontId="7"/>
  </si>
  <si>
    <t>9780241286852</t>
    <phoneticPr fontId="7"/>
  </si>
  <si>
    <t>HUMAN BODY!</t>
  </si>
  <si>
    <t>人体</t>
    <rPh sb="0" eb="2">
      <t>ジンタイ</t>
    </rPh>
    <phoneticPr fontId="7"/>
  </si>
  <si>
    <t>9780241446676</t>
  </si>
  <si>
    <t>SPACE!</t>
  </si>
  <si>
    <t>宇宙</t>
    <rPh sb="0" eb="2">
      <t>ウチュウ</t>
    </rPh>
    <phoneticPr fontId="7"/>
  </si>
  <si>
    <t>9780241228418</t>
    <phoneticPr fontId="7"/>
  </si>
  <si>
    <t>ANIMAL!</t>
  </si>
  <si>
    <t>動物</t>
    <rPh sb="0" eb="2">
      <t>ドウブツ</t>
    </rPh>
    <phoneticPr fontId="7"/>
  </si>
  <si>
    <t>*本明細の単品本体価格はセットでご購入頂いた際の参考価格であり、単品でご注文頂いた場合は価格が都度変動する可能性がございます。</t>
  </si>
  <si>
    <t>LB2678A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</si>
</sst>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9"/>
      <name val="標準ゴシック"/>
      <family val="3"/>
      <charset val="128"/>
    </font>
    <font>
      <sz val="18"/>
      <color theme="1"/>
      <name val="BARCODE JAN"/>
      <charset val="2"/>
    </font>
    <font>
      <sz val="6"/>
      <name val="ＭＳ Ｐゴシック"/>
      <family val="3"/>
      <charset val="128"/>
    </font>
    <font>
      <sz val="11"/>
      <color rgb="FF92D050"/>
      <name val="ＭＳ Ｐゴシック"/>
      <family val="3"/>
      <charset val="128"/>
    </font>
    <font>
      <sz val="11"/>
      <color theme="1"/>
      <name val="ＭＳ Ｐゴシック"/>
      <family val="3"/>
      <charset val="128"/>
    </font>
    <font>
      <sz val="11"/>
      <color rgb="FF92D050"/>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5">
    <xf numFmtId="0" fontId="0" fillId="0" borderId="0" xfId="0"/>
    <xf numFmtId="0" fontId="1" fillId="0" borderId="0" xfId="2" applyAlignment="1">
      <alignment horizontal="center" vertical="center"/>
    </xf>
    <xf numFmtId="49" fontId="4" fillId="0" borderId="0" xfId="2" applyNumberFormat="1" applyFont="1" applyAlignment="1">
      <alignment horizontal="left" vertical="center"/>
    </xf>
    <xf numFmtId="0" fontId="1" fillId="0" borderId="0" xfId="2">
      <alignment vertical="center"/>
    </xf>
    <xf numFmtId="49" fontId="0" fillId="0" borderId="0" xfId="0" applyNumberFormat="1" applyAlignment="1">
      <alignment horizontal="right" vertical="center"/>
    </xf>
    <xf numFmtId="0" fontId="6" fillId="0" borderId="0" xfId="2" applyFont="1">
      <alignment vertical="center"/>
    </xf>
    <xf numFmtId="49" fontId="0" fillId="0" borderId="0" xfId="0" applyNumberFormat="1" applyAlignment="1">
      <alignment horizontal="left" vertical="center"/>
    </xf>
    <xf numFmtId="0" fontId="0" fillId="0" borderId="0" xfId="0" applyAlignment="1">
      <alignment horizontal="left" vertical="center"/>
    </xf>
    <xf numFmtId="176" fontId="0" fillId="0" borderId="0" xfId="0" applyNumberFormat="1" applyAlignment="1">
      <alignment horizontal="left" vertical="center"/>
    </xf>
    <xf numFmtId="0" fontId="8" fillId="0" borderId="0" xfId="0" applyFont="1" applyAlignment="1">
      <alignment horizontal="left" vertical="center"/>
    </xf>
    <xf numFmtId="49" fontId="9" fillId="0" borderId="0" xfId="3" applyNumberFormat="1" applyFont="1" applyAlignment="1">
      <alignment horizontal="right" vertical="center" wrapText="1"/>
    </xf>
    <xf numFmtId="38" fontId="0" fillId="0" borderId="0" xfId="1" applyFont="1" applyAlignment="1">
      <alignment horizontal="left" vertical="center"/>
    </xf>
    <xf numFmtId="49" fontId="1" fillId="0" borderId="0" xfId="2" applyNumberFormat="1">
      <alignment vertical="center"/>
    </xf>
    <xf numFmtId="0" fontId="1" fillId="0" borderId="1" xfId="2" applyBorder="1">
      <alignment vertical="center"/>
    </xf>
    <xf numFmtId="49" fontId="1" fillId="0" borderId="1" xfId="2" applyNumberFormat="1" applyBorder="1" applyAlignment="1">
      <alignment horizontal="center" vertical="center"/>
    </xf>
    <xf numFmtId="0" fontId="1" fillId="0" borderId="1" xfId="2" applyBorder="1" applyAlignment="1">
      <alignment horizontal="center" vertical="center"/>
    </xf>
    <xf numFmtId="49" fontId="0" fillId="0" borderId="1" xfId="0" applyNumberFormat="1" applyBorder="1" applyAlignment="1">
      <alignment horizontal="center" vertical="center"/>
    </xf>
    <xf numFmtId="49" fontId="1" fillId="0" borderId="1" xfId="2" applyNumberFormat="1" applyBorder="1">
      <alignment vertical="center"/>
    </xf>
    <xf numFmtId="38" fontId="0" fillId="0" borderId="1" xfId="4" applyFont="1" applyBorder="1">
      <alignment vertical="center"/>
    </xf>
    <xf numFmtId="55" fontId="1" fillId="0" borderId="1" xfId="2" applyNumberFormat="1" applyBorder="1" applyAlignment="1">
      <alignment horizontal="left" vertical="center"/>
    </xf>
    <xf numFmtId="0" fontId="10" fillId="0" borderId="0" xfId="2" applyFont="1">
      <alignment vertical="center"/>
    </xf>
    <xf numFmtId="38" fontId="1" fillId="0" borderId="0" xfId="2" applyNumberFormat="1">
      <alignment vertical="center"/>
    </xf>
    <xf numFmtId="0" fontId="1" fillId="0" borderId="0" xfId="2" applyAlignment="1">
      <alignment vertical="center" wrapText="1"/>
    </xf>
    <xf numFmtId="49" fontId="0" fillId="0" borderId="1" xfId="0" applyNumberFormat="1" applyBorder="1" applyAlignment="1">
      <alignment horizontal="left" vertical="center"/>
    </xf>
    <xf numFmtId="49" fontId="11" fillId="0" borderId="0" xfId="0" applyNumberFormat="1" applyFont="1" applyAlignment="1">
      <alignment horizontal="left" vertical="center"/>
    </xf>
  </cellXfs>
  <cellStyles count="5">
    <cellStyle name="桁区切り" xfId="1" builtinId="6"/>
    <cellStyle name="桁区切り 3" xfId="4" xr:uid="{D0A846E9-2706-4780-801D-37234C522AB7}"/>
    <cellStyle name="標準" xfId="0" builtinId="0"/>
    <cellStyle name="標準 3" xfId="3" xr:uid="{15BAD4AC-7C57-4176-B810-DDB2BAF967DE}"/>
    <cellStyle name="標準 4" xfId="2" xr:uid="{6C9C6F7F-392A-4921-8273-E43AC7C14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
  <sheetViews>
    <sheetView tabSelected="1" workbookViewId="0">
      <selection activeCell="I1" sqref="I1"/>
    </sheetView>
  </sheetViews>
  <sheetFormatPr defaultColWidth="47.125" defaultRowHeight="18.75"/>
  <cols>
    <col min="1" max="1" width="2.5" style="1" bestFit="1" customWidth="1"/>
    <col min="2" max="2" width="23.625" style="3" customWidth="1"/>
    <col min="3" max="3" width="23.375" style="3" bestFit="1" customWidth="1"/>
    <col min="4" max="4" width="9" style="3" bestFit="1" customWidth="1"/>
    <col min="5" max="5" width="23.125" style="3" bestFit="1" customWidth="1"/>
    <col min="6" max="6" width="5.5" style="3" bestFit="1" customWidth="1"/>
    <col min="7" max="7" width="9" style="3" bestFit="1" customWidth="1"/>
    <col min="8" max="8" width="11.375" style="3" bestFit="1" customWidth="1"/>
    <col min="9" max="9" width="9.125" style="3" bestFit="1" customWidth="1"/>
    <col min="10" max="10" width="11" style="3" bestFit="1" customWidth="1"/>
    <col min="11" max="16384" width="47.125" style="3"/>
  </cols>
  <sheetData>
    <row r="1" spans="1:11">
      <c r="B1" s="2" t="s">
        <v>0</v>
      </c>
      <c r="I1" s="4" t="s">
        <v>41</v>
      </c>
    </row>
    <row r="2" spans="1:11" ht="20.25">
      <c r="B2" s="2" t="s">
        <v>1</v>
      </c>
      <c r="C2" s="5" t="s">
        <v>2</v>
      </c>
      <c r="I2" s="6"/>
    </row>
    <row r="3" spans="1:11" s="7" customFormat="1" ht="15" customHeight="1">
      <c r="B3" s="4" t="s">
        <v>3</v>
      </c>
      <c r="C3" s="8">
        <v>9784909362209</v>
      </c>
      <c r="J3" s="9"/>
      <c r="K3" s="9"/>
    </row>
    <row r="4" spans="1:11" s="7" customFormat="1" ht="15" customHeight="1">
      <c r="B4" s="10" t="s">
        <v>4</v>
      </c>
      <c r="C4" s="7">
        <v>5</v>
      </c>
      <c r="J4" s="9"/>
      <c r="K4" s="9"/>
    </row>
    <row r="5" spans="1:11" s="7" customFormat="1" ht="15" customHeight="1">
      <c r="B5" s="4" t="s">
        <v>5</v>
      </c>
      <c r="C5" s="11">
        <f>C6*1.1</f>
        <v>32076.000000000004</v>
      </c>
      <c r="J5" s="9"/>
      <c r="K5" s="9"/>
    </row>
    <row r="6" spans="1:11" s="7" customFormat="1" ht="15" customHeight="1">
      <c r="B6" s="4" t="s">
        <v>6</v>
      </c>
      <c r="C6" s="11">
        <f>I19</f>
        <v>29160</v>
      </c>
      <c r="J6" s="9"/>
      <c r="K6" s="9"/>
    </row>
    <row r="7" spans="1:11" s="7" customFormat="1" ht="15" customHeight="1">
      <c r="B7" s="4" t="s">
        <v>7</v>
      </c>
      <c r="C7" s="7" t="s">
        <v>8</v>
      </c>
      <c r="J7" s="9"/>
      <c r="K7" s="9"/>
    </row>
    <row r="8" spans="1:11" s="7" customFormat="1" ht="15" customHeight="1">
      <c r="B8" s="4" t="s">
        <v>9</v>
      </c>
      <c r="C8" s="7">
        <v>208</v>
      </c>
      <c r="J8" s="9"/>
      <c r="K8" s="9"/>
    </row>
    <row r="9" spans="1:11" s="7" customFormat="1" ht="15" customHeight="1">
      <c r="B9" s="4" t="s">
        <v>10</v>
      </c>
      <c r="C9" s="7" t="s">
        <v>11</v>
      </c>
      <c r="J9" s="9"/>
      <c r="K9" s="9"/>
    </row>
    <row r="10" spans="1:11" s="7" customFormat="1" ht="15" customHeight="1">
      <c r="B10" s="4" t="s">
        <v>12</v>
      </c>
      <c r="C10" s="7" t="s">
        <v>13</v>
      </c>
      <c r="J10" s="9"/>
      <c r="K10" s="9"/>
    </row>
    <row r="11" spans="1:11" s="7" customFormat="1" ht="15" customHeight="1">
      <c r="B11" s="4" t="s">
        <v>14</v>
      </c>
      <c r="C11" s="6" t="s">
        <v>15</v>
      </c>
      <c r="J11" s="9"/>
      <c r="K11" s="9"/>
    </row>
    <row r="12" spans="1:11">
      <c r="B12" s="12" t="s">
        <v>1</v>
      </c>
    </row>
    <row r="13" spans="1:11">
      <c r="A13" s="13"/>
      <c r="B13" s="14" t="s">
        <v>16</v>
      </c>
      <c r="C13" s="15" t="s">
        <v>17</v>
      </c>
      <c r="D13" s="15" t="s">
        <v>18</v>
      </c>
      <c r="E13" s="15" t="s">
        <v>19</v>
      </c>
      <c r="F13" s="15" t="s">
        <v>20</v>
      </c>
      <c r="G13" s="15" t="s">
        <v>21</v>
      </c>
      <c r="H13" s="15" t="s">
        <v>22</v>
      </c>
      <c r="I13" s="15" t="s">
        <v>23</v>
      </c>
    </row>
    <row r="14" spans="1:11">
      <c r="A14" s="13">
        <v>1</v>
      </c>
      <c r="B14" s="16" t="s">
        <v>24</v>
      </c>
      <c r="C14" s="17" t="s">
        <v>25</v>
      </c>
      <c r="D14" s="15" t="s">
        <v>26</v>
      </c>
      <c r="E14" s="13" t="s">
        <v>27</v>
      </c>
      <c r="F14" s="23" t="s">
        <v>15</v>
      </c>
      <c r="G14" s="18">
        <v>208</v>
      </c>
      <c r="H14" s="19">
        <v>43739</v>
      </c>
      <c r="I14" s="18">
        <v>5940</v>
      </c>
      <c r="J14" s="20"/>
    </row>
    <row r="15" spans="1:11">
      <c r="A15" s="13">
        <v>2</v>
      </c>
      <c r="B15" s="16" t="s">
        <v>28</v>
      </c>
      <c r="C15" s="17" t="s">
        <v>29</v>
      </c>
      <c r="D15" s="14" t="s">
        <v>30</v>
      </c>
      <c r="E15" s="17" t="s">
        <v>27</v>
      </c>
      <c r="F15" s="23" t="s">
        <v>15</v>
      </c>
      <c r="G15" s="18">
        <v>208</v>
      </c>
      <c r="H15" s="19">
        <v>45748</v>
      </c>
      <c r="I15" s="18">
        <v>5940</v>
      </c>
      <c r="J15" s="20"/>
    </row>
    <row r="16" spans="1:11">
      <c r="A16" s="13">
        <v>3</v>
      </c>
      <c r="B16" s="16" t="s">
        <v>31</v>
      </c>
      <c r="C16" s="17" t="s">
        <v>32</v>
      </c>
      <c r="D16" s="14" t="s">
        <v>33</v>
      </c>
      <c r="E16" s="17" t="s">
        <v>27</v>
      </c>
      <c r="F16" s="23" t="s">
        <v>15</v>
      </c>
      <c r="G16" s="18">
        <v>208</v>
      </c>
      <c r="H16" s="19">
        <v>42948</v>
      </c>
      <c r="I16" s="18">
        <v>5940</v>
      </c>
      <c r="J16" s="20"/>
    </row>
    <row r="17" spans="1:10">
      <c r="A17" s="13">
        <v>4</v>
      </c>
      <c r="B17" s="16" t="s">
        <v>34</v>
      </c>
      <c r="C17" s="17" t="s">
        <v>35</v>
      </c>
      <c r="D17" s="15" t="s">
        <v>36</v>
      </c>
      <c r="E17" s="13" t="s">
        <v>27</v>
      </c>
      <c r="F17" s="23" t="s">
        <v>15</v>
      </c>
      <c r="G17" s="18">
        <v>208</v>
      </c>
      <c r="H17" s="19">
        <v>44409</v>
      </c>
      <c r="I17" s="18">
        <v>5400</v>
      </c>
      <c r="J17" s="20"/>
    </row>
    <row r="18" spans="1:10">
      <c r="A18" s="13">
        <v>5</v>
      </c>
      <c r="B18" s="16" t="s">
        <v>37</v>
      </c>
      <c r="C18" s="13" t="s">
        <v>38</v>
      </c>
      <c r="D18" s="15" t="s">
        <v>39</v>
      </c>
      <c r="E18" s="13" t="s">
        <v>27</v>
      </c>
      <c r="F18" s="23" t="s">
        <v>15</v>
      </c>
      <c r="G18" s="18">
        <v>208</v>
      </c>
      <c r="H18" s="19">
        <v>42461</v>
      </c>
      <c r="I18" s="18">
        <v>5940</v>
      </c>
      <c r="J18" s="20"/>
    </row>
    <row r="19" spans="1:10">
      <c r="I19" s="21">
        <f>SUM(I14:I18)</f>
        <v>29160</v>
      </c>
    </row>
    <row r="21" spans="1:10">
      <c r="B21" s="24" t="s">
        <v>40</v>
      </c>
    </row>
    <row r="83" spans="2:2">
      <c r="B83" s="2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2026-03-12T07:14:22Z</dcterms:modified>
</cp:coreProperties>
</file>