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C19B877D-1D2D-4D4B-8A9F-2001C74D2D4D}"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C6" i="1" s="1"/>
  <c r="C5" i="1" s="1"/>
</calcChain>
</file>

<file path=xl/sharedStrings.xml><?xml version="1.0" encoding="utf-8"?>
<sst xmlns="http://schemas.openxmlformats.org/spreadsheetml/2006/main" count="61" uniqueCount="60">
  <si>
    <t>世界の名作絵本 Ｅセット</t>
    <phoneticPr fontId="5"/>
  </si>
  <si>
    <t>(WHDY@T*568101)</t>
  </si>
  <si>
    <t>ISBN：</t>
    <phoneticPr fontId="5"/>
  </si>
  <si>
    <t>9784904568101</t>
  </si>
  <si>
    <t>巻数：</t>
    <rPh sb="0" eb="2">
      <t>カンスウ</t>
    </rPh>
    <phoneticPr fontId="5"/>
  </si>
  <si>
    <t>税込価格：</t>
    <rPh sb="0" eb="2">
      <t>ゼイコミ</t>
    </rPh>
    <rPh sb="2" eb="4">
      <t>カカク</t>
    </rPh>
    <phoneticPr fontId="5"/>
  </si>
  <si>
    <t>本体価格：</t>
    <phoneticPr fontId="5"/>
  </si>
  <si>
    <t>本の高さ(cm)：</t>
  </si>
  <si>
    <t>ページ数：</t>
    <rPh sb="3" eb="4">
      <t>スウ</t>
    </rPh>
    <phoneticPr fontId="5"/>
  </si>
  <si>
    <t>32-64</t>
    <phoneticPr fontId="5"/>
  </si>
  <si>
    <t>装丁：</t>
    <rPh sb="0" eb="2">
      <t>ソウテイ</t>
    </rPh>
    <phoneticPr fontId="5"/>
  </si>
  <si>
    <t>ハードカバー</t>
    <phoneticPr fontId="5"/>
  </si>
  <si>
    <t>対象：</t>
    <phoneticPr fontId="5"/>
  </si>
  <si>
    <t>幼児・小学生・中学生</t>
  </si>
  <si>
    <t>NDC：</t>
    <phoneticPr fontId="5"/>
  </si>
  <si>
    <t>ISBN</t>
    <phoneticPr fontId="5"/>
  </si>
  <si>
    <t>タイトル</t>
    <phoneticPr fontId="5"/>
  </si>
  <si>
    <t>日本語タイトル</t>
    <phoneticPr fontId="5"/>
  </si>
  <si>
    <t>著者</t>
    <rPh sb="0" eb="2">
      <t>チョシャ</t>
    </rPh>
    <phoneticPr fontId="5"/>
  </si>
  <si>
    <t>出版社</t>
    <rPh sb="0" eb="3">
      <t>シュッパンシャ</t>
    </rPh>
    <phoneticPr fontId="5"/>
  </si>
  <si>
    <t>NDC</t>
    <phoneticPr fontId="5"/>
  </si>
  <si>
    <t>ページ数</t>
    <rPh sb="3" eb="4">
      <t>スウ</t>
    </rPh>
    <phoneticPr fontId="5"/>
  </si>
  <si>
    <t>発行年</t>
    <phoneticPr fontId="5"/>
  </si>
  <si>
    <t>本体価格</t>
    <rPh sb="0" eb="2">
      <t>ホンタイ</t>
    </rPh>
    <rPh sb="2" eb="4">
      <t>カカク</t>
    </rPh>
    <phoneticPr fontId="5"/>
  </si>
  <si>
    <t>9780395551134</t>
  </si>
  <si>
    <t>TUESDAY</t>
  </si>
  <si>
    <t>かようびのよる</t>
    <phoneticPr fontId="5"/>
  </si>
  <si>
    <t>デヴィッド・ウィーズナー</t>
    <phoneticPr fontId="5"/>
  </si>
  <si>
    <t>HOUGHTON MIFFLIN</t>
  </si>
  <si>
    <t>9780590480871</t>
  </si>
  <si>
    <t>DAVID GOES TO SCHOOL</t>
  </si>
  <si>
    <t>デイビッド がっこうへいく</t>
    <phoneticPr fontId="5"/>
  </si>
  <si>
    <t>デイビッド・シャノン</t>
    <phoneticPr fontId="5"/>
  </si>
  <si>
    <t>SCHOLASTIC</t>
  </si>
  <si>
    <t>9780689811623</t>
  </si>
  <si>
    <t>TIME TO KEEP</t>
  </si>
  <si>
    <t>輝きの季節</t>
    <rPh sb="0" eb="1">
      <t>カガヤ</t>
    </rPh>
    <rPh sb="3" eb="5">
      <t>キセツ</t>
    </rPh>
    <phoneticPr fontId="5"/>
  </si>
  <si>
    <t>ターシャ・テューダー</t>
    <phoneticPr fontId="5"/>
  </si>
  <si>
    <t>SIMON &amp; SCHUSTER</t>
  </si>
  <si>
    <t>9780763655990</t>
    <phoneticPr fontId="5"/>
  </si>
  <si>
    <t>THIS IS NOT MY HAT</t>
    <phoneticPr fontId="5"/>
  </si>
  <si>
    <t>ちがうねん</t>
    <phoneticPr fontId="5"/>
  </si>
  <si>
    <t>ジョン・クラッセン</t>
    <phoneticPr fontId="5"/>
  </si>
  <si>
    <t>CANDLEWICK</t>
  </si>
  <si>
    <t>9780670858040</t>
    <phoneticPr fontId="5"/>
  </si>
  <si>
    <t>ZOOM</t>
  </si>
  <si>
    <t>ズーム</t>
    <phoneticPr fontId="5"/>
  </si>
  <si>
    <t>イシュトバン・バンニャイ</t>
    <phoneticPr fontId="5"/>
  </si>
  <si>
    <t>VIKING</t>
  </si>
  <si>
    <t>9780399219665</t>
  </si>
  <si>
    <t>TODAY IS MONDAY</t>
  </si>
  <si>
    <t>月ようびはなにたべる？</t>
    <rPh sb="0" eb="1">
      <t>ゲツ</t>
    </rPh>
    <phoneticPr fontId="5"/>
  </si>
  <si>
    <t>エリック・カール</t>
    <phoneticPr fontId="5"/>
  </si>
  <si>
    <t>PENGUIN</t>
  </si>
  <si>
    <t>9780689847707</t>
  </si>
  <si>
    <t>SKELETON HICCUPS</t>
    <phoneticPr fontId="5"/>
  </si>
  <si>
    <t>しゃっくりがいこつ</t>
  </si>
  <si>
    <t>マージェリー・カイラー</t>
  </si>
  <si>
    <t>*本明細の単品本体価格はセットでご購入頂いた際の参考価格であり、単品でご注文頂いた場合は価格が都度変動する可能性がございます。</t>
  </si>
  <si>
    <t>LB2611A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</si>
</sst>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quot;年&quot;m&quot;月&quot;;@"/>
  </numFmts>
  <fonts count="12">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8"/>
      <name val="BARCODE JAN"/>
      <charset val="2"/>
    </font>
    <font>
      <sz val="11"/>
      <name val="ＭＳ Ｐゴシック"/>
      <family val="3"/>
      <charset val="128"/>
    </font>
    <font>
      <sz val="11"/>
      <color theme="1"/>
      <name val="ＭＳ Ｐゴシック"/>
      <family val="3"/>
      <charset val="128"/>
    </font>
    <font>
      <sz val="11"/>
      <color theme="6"/>
      <name val="ＭＳ Ｐゴシック"/>
      <family val="3"/>
      <charset val="128"/>
    </font>
    <font>
      <sz val="11"/>
      <color rgb="FF0000FF"/>
      <name val="ＭＳ Ｐゴシック"/>
      <family val="3"/>
      <charset val="128"/>
    </font>
    <font>
      <sz val="11"/>
      <color rgb="FF0070C0"/>
      <name val="游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34">
    <xf numFmtId="0" fontId="0" fillId="0" borderId="0" xfId="0"/>
    <xf numFmtId="0" fontId="0" fillId="0" borderId="0" xfId="0" applyAlignment="1">
      <alignment vertical="center"/>
    </xf>
    <xf numFmtId="0" fontId="4" fillId="0" borderId="0" xfId="0" applyFont="1" applyAlignment="1">
      <alignment vertical="center"/>
    </xf>
    <xf numFmtId="49" fontId="0" fillId="0" borderId="0" xfId="0" applyNumberFormat="1" applyAlignment="1">
      <alignment vertical="center"/>
    </xf>
    <xf numFmtId="17" fontId="0" fillId="0" borderId="0" xfId="0" applyNumberFormat="1" applyAlignment="1">
      <alignment horizontal="left" vertical="center"/>
    </xf>
    <xf numFmtId="49" fontId="0" fillId="0" borderId="0" xfId="0" applyNumberFormat="1" applyAlignment="1">
      <alignment horizontal="right" vertical="center"/>
    </xf>
    <xf numFmtId="176" fontId="0" fillId="0" borderId="0" xfId="0" applyNumberFormat="1" applyAlignment="1">
      <alignment vertical="center"/>
    </xf>
    <xf numFmtId="0" fontId="6" fillId="0" borderId="0" xfId="0" applyFont="1" applyAlignment="1">
      <alignment vertical="center"/>
    </xf>
    <xf numFmtId="38" fontId="0" fillId="0" borderId="0" xfId="1" applyFont="1" applyAlignment="1">
      <alignment vertical="center"/>
    </xf>
    <xf numFmtId="0" fontId="0" fillId="0" borderId="0" xfId="0" applyAlignment="1">
      <alignment horizontal="left" vertical="center"/>
    </xf>
    <xf numFmtId="0" fontId="8" fillId="0" borderId="0" xfId="2" applyFont="1" applyAlignment="1">
      <alignment vertical="center" wrapText="1"/>
    </xf>
    <xf numFmtId="38" fontId="0" fillId="0" borderId="0" xfId="1" applyFont="1" applyAlignment="1">
      <alignment horizontal="left" vertical="center"/>
    </xf>
    <xf numFmtId="38" fontId="0" fillId="0" borderId="0" xfId="1" applyFont="1" applyAlignment="1">
      <alignment horizontal="right" vertical="center"/>
    </xf>
    <xf numFmtId="49" fontId="8" fillId="0" borderId="0" xfId="2" applyNumberFormat="1" applyFont="1" applyAlignment="1">
      <alignment horizontal="right" vertical="center" wrapText="1"/>
    </xf>
    <xf numFmtId="49" fontId="0" fillId="0" borderId="0" xfId="0" applyNumberFormat="1" applyAlignment="1">
      <alignment horizontal="left" vertical="center"/>
    </xf>
    <xf numFmtId="38" fontId="0" fillId="0" borderId="0" xfId="0" applyNumberFormat="1" applyAlignment="1">
      <alignment horizontal="left" vertical="center"/>
    </xf>
    <xf numFmtId="0" fontId="0" fillId="0" borderId="0" xfId="0" applyAlignment="1">
      <alignment horizontal="center" vertical="center"/>
    </xf>
    <xf numFmtId="38" fontId="0" fillId="0" borderId="0" xfId="1" applyFont="1" applyAlignment="1">
      <alignment horizontal="center" vertical="center"/>
    </xf>
    <xf numFmtId="176" fontId="0" fillId="0" borderId="0" xfId="0" applyNumberFormat="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49" fontId="0" fillId="0" borderId="1" xfId="0" applyNumberFormat="1" applyBorder="1" applyAlignment="1">
      <alignment vertical="center"/>
    </xf>
    <xf numFmtId="0" fontId="0" fillId="0" borderId="1" xfId="0" applyBorder="1" applyAlignment="1">
      <alignment horizontal="left" vertical="center"/>
    </xf>
    <xf numFmtId="177" fontId="0" fillId="0" borderId="1" xfId="0" applyNumberFormat="1" applyBorder="1" applyAlignment="1">
      <alignment horizontal="left" vertical="center"/>
    </xf>
    <xf numFmtId="38" fontId="0" fillId="0" borderId="1" xfId="1" applyFont="1" applyBorder="1" applyAlignment="1">
      <alignment vertical="center"/>
    </xf>
    <xf numFmtId="0" fontId="7" fillId="0" borderId="1" xfId="0" applyFont="1" applyBorder="1" applyAlignment="1">
      <alignment vertical="center" wrapText="1"/>
    </xf>
    <xf numFmtId="0" fontId="9" fillId="0" borderId="0" xfId="0" applyFont="1" applyAlignment="1">
      <alignment vertical="center"/>
    </xf>
    <xf numFmtId="49" fontId="0" fillId="0" borderId="2" xfId="0" applyNumberFormat="1" applyBorder="1" applyAlignment="1">
      <alignment vertical="center"/>
    </xf>
    <xf numFmtId="38" fontId="10" fillId="0" borderId="0" xfId="1" applyFont="1" applyAlignment="1">
      <alignment vertical="center"/>
    </xf>
    <xf numFmtId="0" fontId="0" fillId="0" borderId="0" xfId="0" applyAlignment="1">
      <alignment vertical="center" wrapText="1"/>
    </xf>
    <xf numFmtId="49" fontId="11" fillId="0" borderId="0" xfId="0" applyNumberFormat="1" applyFont="1" applyAlignment="1">
      <alignment horizontal="left" vertical="center"/>
    </xf>
  </cellXfs>
  <cellStyles count="3">
    <cellStyle name="桁区切り" xfId="1" builtinId="6"/>
    <cellStyle name="標準" xfId="0" builtinId="0"/>
    <cellStyle name="標準 3" xfId="2" xr:uid="{880B035F-53BA-408C-849B-6D9200E497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1"/>
  <sheetViews>
    <sheetView tabSelected="1" workbookViewId="0">
      <selection activeCell="J1" sqref="J1"/>
    </sheetView>
  </sheetViews>
  <sheetFormatPr defaultColWidth="9.875" defaultRowHeight="18.75"/>
  <cols>
    <col min="1" max="1" width="2.5" style="1" bestFit="1" customWidth="1"/>
    <col min="2" max="2" width="20.25" style="1" customWidth="1"/>
    <col min="3" max="3" width="24.75" style="1" bestFit="1" customWidth="1"/>
    <col min="4" max="4" width="26" style="3" bestFit="1" customWidth="1"/>
    <col min="5" max="5" width="25.5" style="3" bestFit="1" customWidth="1"/>
    <col min="6" max="6" width="21.375" style="3" bestFit="1" customWidth="1"/>
    <col min="7" max="7" width="5.5" style="3" bestFit="1" customWidth="1"/>
    <col min="8" max="8" width="9" style="1" bestFit="1" customWidth="1"/>
    <col min="9" max="9" width="11.375" style="9" bestFit="1" customWidth="1"/>
    <col min="10" max="10" width="9.125" style="8" bestFit="1" customWidth="1"/>
    <col min="11" max="11" width="7.5" style="6" bestFit="1" customWidth="1"/>
    <col min="12" max="12" width="3.375" style="1" bestFit="1" customWidth="1"/>
    <col min="13" max="13" width="15" style="1" bestFit="1" customWidth="1"/>
    <col min="14" max="14" width="28.875" style="1" bestFit="1" customWidth="1"/>
    <col min="15" max="16384" width="9.875" style="1"/>
  </cols>
  <sheetData>
    <row r="1" spans="1:11">
      <c r="B1" s="2" t="s">
        <v>0</v>
      </c>
      <c r="I1" s="4"/>
      <c r="J1" s="5" t="s">
        <v>59</v>
      </c>
    </row>
    <row r="2" spans="1:11" ht="20.25">
      <c r="B2" s="2"/>
      <c r="C2" s="7" t="s">
        <v>1</v>
      </c>
      <c r="I2" s="4"/>
    </row>
    <row r="3" spans="1:11">
      <c r="B3" s="5" t="s">
        <v>2</v>
      </c>
      <c r="C3" s="9" t="s">
        <v>3</v>
      </c>
      <c r="D3" s="10"/>
      <c r="E3" s="5"/>
      <c r="F3" s="5"/>
      <c r="G3" s="5"/>
      <c r="H3" s="11"/>
      <c r="I3" s="1"/>
      <c r="J3" s="12"/>
    </row>
    <row r="4" spans="1:11">
      <c r="B4" s="13" t="s">
        <v>4</v>
      </c>
      <c r="C4" s="9">
        <v>7</v>
      </c>
      <c r="D4" s="14"/>
      <c r="E4" s="5"/>
      <c r="F4" s="5"/>
      <c r="G4" s="5"/>
      <c r="H4" s="9"/>
      <c r="I4" s="1"/>
    </row>
    <row r="5" spans="1:11">
      <c r="B5" s="13" t="s">
        <v>5</v>
      </c>
      <c r="C5" s="11">
        <f>C6*1.1</f>
        <v>32142.000000000004</v>
      </c>
      <c r="D5" s="14"/>
      <c r="E5" s="5"/>
      <c r="F5" s="5"/>
      <c r="G5" s="5"/>
      <c r="H5" s="9"/>
      <c r="I5" s="1"/>
    </row>
    <row r="6" spans="1:11">
      <c r="B6" s="5" t="s">
        <v>6</v>
      </c>
      <c r="C6" s="15">
        <f>J21</f>
        <v>29220</v>
      </c>
      <c r="D6" s="9"/>
      <c r="E6" s="5"/>
      <c r="F6" s="5"/>
      <c r="G6" s="5"/>
      <c r="H6" s="9"/>
      <c r="I6" s="1"/>
    </row>
    <row r="7" spans="1:11">
      <c r="B7" s="5" t="s">
        <v>7</v>
      </c>
      <c r="C7" s="9">
        <v>31</v>
      </c>
      <c r="D7" s="9"/>
      <c r="E7" s="5"/>
      <c r="F7" s="5"/>
      <c r="G7" s="5"/>
      <c r="H7" s="9"/>
      <c r="I7" s="1"/>
    </row>
    <row r="8" spans="1:11">
      <c r="B8" s="5" t="s">
        <v>8</v>
      </c>
      <c r="C8" s="9" t="s">
        <v>9</v>
      </c>
      <c r="D8" s="9"/>
      <c r="E8" s="5"/>
      <c r="F8" s="5"/>
      <c r="G8" s="5"/>
      <c r="H8" s="9"/>
      <c r="I8" s="1"/>
    </row>
    <row r="9" spans="1:11">
      <c r="B9" s="5" t="s">
        <v>10</v>
      </c>
      <c r="C9" s="9" t="s">
        <v>11</v>
      </c>
      <c r="D9" s="14"/>
      <c r="E9" s="5"/>
      <c r="F9" s="5"/>
      <c r="G9" s="5"/>
      <c r="H9" s="9"/>
      <c r="I9" s="1"/>
    </row>
    <row r="10" spans="1:11">
      <c r="B10" s="5" t="s">
        <v>12</v>
      </c>
      <c r="C10" s="9" t="s">
        <v>13</v>
      </c>
      <c r="D10" s="14"/>
      <c r="E10" s="5"/>
      <c r="F10" s="5"/>
      <c r="G10" s="5"/>
      <c r="H10" s="9"/>
      <c r="I10" s="1"/>
    </row>
    <row r="11" spans="1:11">
      <c r="B11" s="5" t="s">
        <v>14</v>
      </c>
      <c r="C11" s="9">
        <v>830</v>
      </c>
      <c r="D11" s="1"/>
      <c r="E11" s="5"/>
      <c r="F11" s="5"/>
      <c r="G11" s="5"/>
      <c r="H11" s="9"/>
      <c r="I11" s="1"/>
    </row>
    <row r="12" spans="1:11" s="16" customFormat="1">
      <c r="I12" s="9"/>
      <c r="J12" s="17"/>
      <c r="K12" s="18"/>
    </row>
    <row r="13" spans="1:11" s="16" customFormat="1">
      <c r="A13" s="19"/>
      <c r="B13" s="20" t="s">
        <v>15</v>
      </c>
      <c r="C13" s="19" t="s">
        <v>16</v>
      </c>
      <c r="D13" s="19" t="s">
        <v>17</v>
      </c>
      <c r="E13" s="19" t="s">
        <v>18</v>
      </c>
      <c r="F13" s="19" t="s">
        <v>19</v>
      </c>
      <c r="G13" s="19" t="s">
        <v>20</v>
      </c>
      <c r="H13" s="19" t="s">
        <v>21</v>
      </c>
      <c r="I13" s="19" t="s">
        <v>22</v>
      </c>
      <c r="J13" s="21" t="s">
        <v>23</v>
      </c>
      <c r="K13" s="18"/>
    </row>
    <row r="14" spans="1:11">
      <c r="A14" s="22">
        <v>1</v>
      </c>
      <c r="B14" s="20" t="s">
        <v>24</v>
      </c>
      <c r="C14" s="23" t="s">
        <v>25</v>
      </c>
      <c r="D14" s="24" t="s">
        <v>26</v>
      </c>
      <c r="E14" s="24" t="s">
        <v>27</v>
      </c>
      <c r="F14" s="24" t="s">
        <v>28</v>
      </c>
      <c r="G14" s="25">
        <v>830</v>
      </c>
      <c r="H14" s="22">
        <v>32</v>
      </c>
      <c r="I14" s="26">
        <v>33329</v>
      </c>
      <c r="J14" s="27">
        <v>4300</v>
      </c>
    </row>
    <row r="15" spans="1:11">
      <c r="A15" s="22">
        <v>2</v>
      </c>
      <c r="B15" s="20" t="s">
        <v>29</v>
      </c>
      <c r="C15" s="28" t="s">
        <v>30</v>
      </c>
      <c r="D15" s="22" t="s">
        <v>31</v>
      </c>
      <c r="E15" s="22" t="s">
        <v>32</v>
      </c>
      <c r="F15" s="22" t="s">
        <v>33</v>
      </c>
      <c r="G15" s="25">
        <v>830</v>
      </c>
      <c r="H15" s="22">
        <v>32</v>
      </c>
      <c r="I15" s="26">
        <v>36373</v>
      </c>
      <c r="J15" s="27">
        <v>4080</v>
      </c>
    </row>
    <row r="16" spans="1:11">
      <c r="A16" s="22">
        <v>3</v>
      </c>
      <c r="B16" s="20" t="s">
        <v>34</v>
      </c>
      <c r="C16" s="28" t="s">
        <v>35</v>
      </c>
      <c r="D16" s="22" t="s">
        <v>36</v>
      </c>
      <c r="E16" s="22" t="s">
        <v>37</v>
      </c>
      <c r="F16" s="22" t="s">
        <v>38</v>
      </c>
      <c r="G16" s="25">
        <v>830</v>
      </c>
      <c r="H16" s="22">
        <v>64</v>
      </c>
      <c r="I16" s="26">
        <v>35370</v>
      </c>
      <c r="J16" s="27">
        <v>4300</v>
      </c>
    </row>
    <row r="17" spans="1:14">
      <c r="A17" s="22">
        <v>4</v>
      </c>
      <c r="B17" s="20" t="s">
        <v>39</v>
      </c>
      <c r="C17" s="23" t="s">
        <v>40</v>
      </c>
      <c r="D17" s="22" t="s">
        <v>41</v>
      </c>
      <c r="E17" s="22" t="s">
        <v>42</v>
      </c>
      <c r="F17" s="22" t="s">
        <v>43</v>
      </c>
      <c r="G17" s="25">
        <v>830</v>
      </c>
      <c r="H17" s="22">
        <v>40</v>
      </c>
      <c r="I17" s="26">
        <v>41183</v>
      </c>
      <c r="J17" s="27">
        <v>4080</v>
      </c>
    </row>
    <row r="18" spans="1:14">
      <c r="A18" s="22">
        <v>5</v>
      </c>
      <c r="B18" s="20" t="s">
        <v>44</v>
      </c>
      <c r="C18" s="28" t="s">
        <v>45</v>
      </c>
      <c r="D18" s="22" t="s">
        <v>46</v>
      </c>
      <c r="E18" s="22" t="s">
        <v>47</v>
      </c>
      <c r="F18" s="22" t="s">
        <v>48</v>
      </c>
      <c r="G18" s="25">
        <v>830</v>
      </c>
      <c r="H18" s="22">
        <v>64</v>
      </c>
      <c r="I18" s="26">
        <v>34759</v>
      </c>
      <c r="J18" s="27">
        <v>4080</v>
      </c>
    </row>
    <row r="19" spans="1:14">
      <c r="A19" s="22">
        <v>6</v>
      </c>
      <c r="B19" s="20" t="s">
        <v>49</v>
      </c>
      <c r="C19" s="28" t="s">
        <v>50</v>
      </c>
      <c r="D19" s="22" t="s">
        <v>51</v>
      </c>
      <c r="E19" s="22" t="s">
        <v>52</v>
      </c>
      <c r="F19" s="22" t="s">
        <v>53</v>
      </c>
      <c r="G19" s="25">
        <v>830</v>
      </c>
      <c r="H19" s="22">
        <v>32</v>
      </c>
      <c r="I19" s="26">
        <v>34001</v>
      </c>
      <c r="J19" s="27">
        <v>4080</v>
      </c>
    </row>
    <row r="20" spans="1:14">
      <c r="A20" s="22">
        <v>7</v>
      </c>
      <c r="B20" s="20" t="s">
        <v>54</v>
      </c>
      <c r="C20" s="28" t="s">
        <v>55</v>
      </c>
      <c r="D20" s="22" t="s">
        <v>56</v>
      </c>
      <c r="E20" s="22" t="s">
        <v>57</v>
      </c>
      <c r="F20" s="22" t="s">
        <v>38</v>
      </c>
      <c r="G20" s="25">
        <v>830</v>
      </c>
      <c r="H20" s="22">
        <v>32</v>
      </c>
      <c r="I20" s="26">
        <v>44805</v>
      </c>
      <c r="J20" s="27">
        <v>4300</v>
      </c>
      <c r="L20" s="29"/>
      <c r="M20" s="29"/>
      <c r="N20" s="29"/>
    </row>
    <row r="21" spans="1:14">
      <c r="B21" s="30"/>
      <c r="J21" s="8">
        <f>SUM(J14:J20)</f>
        <v>29220</v>
      </c>
    </row>
    <row r="22" spans="1:14">
      <c r="D22" s="1"/>
      <c r="J22" s="31"/>
    </row>
    <row r="23" spans="1:14">
      <c r="B23" s="33" t="s">
        <v>58</v>
      </c>
    </row>
    <row r="111" spans="2:2">
      <c r="B111" s="32"/>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2026-03-12T06:58:49Z</dcterms:modified>
</cp:coreProperties>
</file>