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E86CE022-62F5-493A-8CDD-1F765F85F7FD}"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 r="C6" i="1" s="1"/>
  <c r="C5" i="1" s="1"/>
</calcChain>
</file>

<file path=xl/sharedStrings.xml><?xml version="1.0" encoding="utf-8"?>
<sst xmlns="http://schemas.openxmlformats.org/spreadsheetml/2006/main" count="55" uniqueCount="50">
  <si>
    <t xml:space="preserve">ＤＫ バイリンガル・ビジュアル辞典 </t>
    <phoneticPr fontId="5"/>
  </si>
  <si>
    <t>(WHDY@T*568088)</t>
  </si>
  <si>
    <t>ISBN：</t>
    <phoneticPr fontId="5"/>
  </si>
  <si>
    <t>9784904568088</t>
  </si>
  <si>
    <t>巻数：</t>
    <rPh sb="0" eb="2">
      <t>カンスウ</t>
    </rPh>
    <phoneticPr fontId="5"/>
  </si>
  <si>
    <t>税込価格：</t>
    <rPh sb="0" eb="2">
      <t>ゼイコミ</t>
    </rPh>
    <rPh sb="2" eb="4">
      <t>カカク</t>
    </rPh>
    <phoneticPr fontId="5"/>
  </si>
  <si>
    <t>本体価格：</t>
    <phoneticPr fontId="5"/>
  </si>
  <si>
    <t>本の高さ(cm)：</t>
  </si>
  <si>
    <t>ページ数：</t>
    <rPh sb="3" eb="4">
      <t>スウ</t>
    </rPh>
    <phoneticPr fontId="5"/>
  </si>
  <si>
    <t>装丁：</t>
    <rPh sb="0" eb="2">
      <t>ソウテイ</t>
    </rPh>
    <phoneticPr fontId="5"/>
  </si>
  <si>
    <t>ハードカバー</t>
    <phoneticPr fontId="5"/>
  </si>
  <si>
    <t>対象：</t>
    <phoneticPr fontId="5"/>
  </si>
  <si>
    <t>小学生・中学生・高校生・一般</t>
    <rPh sb="8" eb="11">
      <t>コウコウセイ</t>
    </rPh>
    <rPh sb="12" eb="14">
      <t>イッパン</t>
    </rPh>
    <phoneticPr fontId="5"/>
  </si>
  <si>
    <t>NDC：</t>
    <phoneticPr fontId="5"/>
  </si>
  <si>
    <t>834・854・844・864・824・869・814</t>
    <phoneticPr fontId="5"/>
  </si>
  <si>
    <t>ISBN</t>
    <phoneticPr fontId="5"/>
  </si>
  <si>
    <t>タイトル</t>
    <phoneticPr fontId="5"/>
  </si>
  <si>
    <t>日本語タイトル</t>
    <phoneticPr fontId="5"/>
  </si>
  <si>
    <t>出版社</t>
    <rPh sb="0" eb="3">
      <t>シュッパンシャ</t>
    </rPh>
    <phoneticPr fontId="5"/>
  </si>
  <si>
    <t>NDC</t>
    <phoneticPr fontId="5"/>
  </si>
  <si>
    <t>ページ数</t>
    <rPh sb="3" eb="4">
      <t>スウ</t>
    </rPh>
    <phoneticPr fontId="5"/>
  </si>
  <si>
    <t>発行年月</t>
    <rPh sb="3" eb="4">
      <t>ゲツ</t>
    </rPh>
    <phoneticPr fontId="5"/>
  </si>
  <si>
    <t>本体価格</t>
    <rPh sb="0" eb="2">
      <t>ホンタイ</t>
    </rPh>
    <rPh sb="2" eb="4">
      <t>カカク</t>
    </rPh>
    <phoneticPr fontId="5"/>
  </si>
  <si>
    <t>9780241287286</t>
  </si>
  <si>
    <t>BILINGUAL VISUAL DICTIONARY FRENCH ENGLISH(3E)</t>
    <phoneticPr fontId="5"/>
  </si>
  <si>
    <t>ビジュアル辞典 フランス語・英語</t>
  </si>
  <si>
    <t>DORLING KINDERSLEY</t>
  </si>
  <si>
    <t>834・854</t>
    <phoneticPr fontId="5"/>
  </si>
  <si>
    <t>9780241292457</t>
  </si>
  <si>
    <t>BILINGUAL VISUAL DICTIONARY GERMAN ENGLISH(3E)</t>
    <phoneticPr fontId="5"/>
  </si>
  <si>
    <t>ビジュアル辞典 ドイツ語・英語</t>
  </si>
  <si>
    <t>834・844</t>
    <phoneticPr fontId="5"/>
  </si>
  <si>
    <t>9780241292433</t>
  </si>
  <si>
    <t>BILINGUAL VISUAL DICTIONARY SPANISH ENGLISH(3E)</t>
    <phoneticPr fontId="5"/>
  </si>
  <si>
    <t>ビジュアル辞典 スペイン語・英語</t>
  </si>
  <si>
    <t>834・864</t>
    <phoneticPr fontId="5"/>
  </si>
  <si>
    <t>9780241317563</t>
  </si>
  <si>
    <t>BILINGUAL VISUAL DICTIONARY CHINESE ENGLISH(3E)</t>
  </si>
  <si>
    <t>ビジュアル辞典 中国語・英語</t>
  </si>
  <si>
    <t>834・824</t>
    <phoneticPr fontId="5"/>
  </si>
  <si>
    <t>9780241317570</t>
  </si>
  <si>
    <t>BILINGUAL VISUAL DICTIONARY PORTUGUESE ENGLISH(3E)</t>
    <phoneticPr fontId="5"/>
  </si>
  <si>
    <t>ビジュアル辞典 ポルトガル語・英語</t>
  </si>
  <si>
    <t>834・869</t>
    <phoneticPr fontId="5"/>
  </si>
  <si>
    <t>9780241317556</t>
  </si>
  <si>
    <t>BILINGUAL VISUAL DICTIONARY JAPANESE ENGLISH(3E)</t>
  </si>
  <si>
    <t>ビジュアル辞典 日本語・英語</t>
    <rPh sb="8" eb="10">
      <t>ニホン</t>
    </rPh>
    <phoneticPr fontId="5"/>
  </si>
  <si>
    <t>834・814</t>
    <phoneticPr fontId="5"/>
  </si>
  <si>
    <t>*本明細の単品本体価格はセットでご購入頂いた際の参考価格であり、単品でご注文頂いた場合は価格が都度変動する可能性がございます。</t>
  </si>
  <si>
    <t>LB2677A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</si>
</sst>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12">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6"/>
      <name val="ＭＳ Ｐゴシック"/>
      <family val="3"/>
      <charset val="128"/>
    </font>
    <font>
      <sz val="11"/>
      <color theme="6"/>
      <name val="ＭＳ Ｐゴシック"/>
      <family val="3"/>
      <charset val="128"/>
    </font>
    <font>
      <sz val="18"/>
      <name val="BARCODE JAN"/>
      <charset val="2"/>
    </font>
    <font>
      <sz val="11"/>
      <color rgb="FF92D050"/>
      <name val="ＭＳ Ｐゴシック"/>
      <family val="3"/>
      <charset val="128"/>
    </font>
    <font>
      <sz val="11"/>
      <color theme="1"/>
      <name val="ＭＳ Ｐゴシック"/>
      <family val="3"/>
      <charset val="128"/>
    </font>
    <font>
      <sz val="11"/>
      <color theme="6" tint="-0.249977111117893"/>
      <name val="ＭＳ Ｐゴシック"/>
      <family val="3"/>
      <charset val="128"/>
    </font>
    <font>
      <sz val="11"/>
      <color rgb="FF0070C0"/>
      <name val="游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2" fillId="0" borderId="0" applyFont="0" applyFill="0" applyBorder="0" applyAlignment="0" applyProtection="0">
      <alignment vertical="center"/>
    </xf>
    <xf numFmtId="0" fontId="1" fillId="0" borderId="0">
      <alignment vertical="center"/>
    </xf>
  </cellStyleXfs>
  <cellXfs count="30">
    <xf numFmtId="0" fontId="0" fillId="0" borderId="0" xfId="0"/>
    <xf numFmtId="0" fontId="0" fillId="0" borderId="0" xfId="0" applyAlignment="1">
      <alignment vertical="center"/>
    </xf>
    <xf numFmtId="0" fontId="4" fillId="0" borderId="0" xfId="0" applyFont="1" applyAlignment="1">
      <alignment vertical="center"/>
    </xf>
    <xf numFmtId="49" fontId="0" fillId="0" borderId="0" xfId="0" applyNumberFormat="1" applyAlignment="1">
      <alignment horizontal="right" vertical="center"/>
    </xf>
    <xf numFmtId="176" fontId="0" fillId="0" borderId="0" xfId="0" applyNumberFormat="1" applyAlignment="1">
      <alignment vertical="center"/>
    </xf>
    <xf numFmtId="177" fontId="6" fillId="0" borderId="0" xfId="0" applyNumberFormat="1"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left" vertical="center"/>
    </xf>
    <xf numFmtId="0" fontId="8" fillId="0" borderId="0" xfId="0" applyFont="1" applyAlignment="1">
      <alignment horizontal="left" vertical="center"/>
    </xf>
    <xf numFmtId="176" fontId="0" fillId="0" borderId="0" xfId="0" applyNumberFormat="1" applyAlignment="1">
      <alignment horizontal="left" vertical="center"/>
    </xf>
    <xf numFmtId="49" fontId="9" fillId="0" borderId="0" xfId="2" applyNumberFormat="1" applyFont="1" applyAlignment="1">
      <alignment horizontal="right" vertical="center" wrapText="1"/>
    </xf>
    <xf numFmtId="38" fontId="0" fillId="0" borderId="0" xfId="1" applyFont="1" applyAlignment="1">
      <alignment horizontal="left" vertical="center"/>
    </xf>
    <xf numFmtId="0" fontId="0" fillId="0" borderId="1" xfId="0" applyBorder="1" applyAlignment="1">
      <alignment vertical="center"/>
    </xf>
    <xf numFmtId="0" fontId="0" fillId="0" borderId="1" xfId="0" applyBorder="1" applyAlignment="1">
      <alignment horizontal="center" vertical="center"/>
    </xf>
    <xf numFmtId="176" fontId="0" fillId="0" borderId="0" xfId="0" applyNumberFormat="1" applyAlignment="1">
      <alignment horizontal="center" vertical="center"/>
    </xf>
    <xf numFmtId="49" fontId="0" fillId="0" borderId="1" xfId="0" applyNumberFormat="1" applyBorder="1" applyAlignment="1">
      <alignment horizontal="center" vertical="center"/>
    </xf>
    <xf numFmtId="49" fontId="0" fillId="0" borderId="1" xfId="0" applyNumberFormat="1" applyBorder="1" applyAlignment="1">
      <alignment vertical="center"/>
    </xf>
    <xf numFmtId="0" fontId="0" fillId="0" borderId="1" xfId="0" applyBorder="1" applyAlignment="1">
      <alignment horizontal="left" vertical="center"/>
    </xf>
    <xf numFmtId="55" fontId="0" fillId="0" borderId="1" xfId="0" applyNumberFormat="1" applyBorder="1" applyAlignment="1">
      <alignment vertical="center"/>
    </xf>
    <xf numFmtId="38" fontId="0" fillId="0" borderId="1" xfId="1" applyFont="1" applyBorder="1" applyAlignment="1">
      <alignment vertical="center"/>
    </xf>
    <xf numFmtId="176" fontId="0" fillId="0" borderId="0" xfId="1" applyNumberFormat="1" applyFont="1" applyAlignment="1">
      <alignment vertical="center"/>
    </xf>
    <xf numFmtId="0" fontId="6" fillId="0" borderId="0" xfId="0" applyFont="1" applyAlignment="1">
      <alignment horizontal="center" vertical="center"/>
    </xf>
    <xf numFmtId="177" fontId="6" fillId="0" borderId="0" xfId="1" applyNumberFormat="1" applyFont="1" applyAlignment="1">
      <alignment horizontal="center" vertical="center"/>
    </xf>
    <xf numFmtId="38" fontId="6" fillId="0" borderId="0" xfId="1" applyFont="1" applyAlignment="1">
      <alignment vertical="center"/>
    </xf>
    <xf numFmtId="0" fontId="10" fillId="0" borderId="0" xfId="0" applyFont="1" applyAlignment="1">
      <alignment vertical="center"/>
    </xf>
    <xf numFmtId="49" fontId="6" fillId="0" borderId="0" xfId="0" applyNumberFormat="1" applyFont="1" applyAlignment="1">
      <alignment vertical="center"/>
    </xf>
    <xf numFmtId="38" fontId="0" fillId="0" borderId="0" xfId="1" applyFont="1" applyAlignment="1">
      <alignment vertical="center"/>
    </xf>
    <xf numFmtId="0" fontId="0" fillId="0" borderId="0" xfId="0" applyAlignment="1">
      <alignment vertical="center" wrapText="1"/>
    </xf>
    <xf numFmtId="49" fontId="11" fillId="0" borderId="0" xfId="0" applyNumberFormat="1" applyFont="1" applyAlignment="1">
      <alignment horizontal="left" vertical="center"/>
    </xf>
  </cellXfs>
  <cellStyles count="3">
    <cellStyle name="桁区切り" xfId="1" builtinId="6"/>
    <cellStyle name="標準" xfId="0" builtinId="0"/>
    <cellStyle name="標準 3" xfId="2" xr:uid="{3666092D-6A4F-4163-B3E3-F15668E641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9"/>
  <sheetViews>
    <sheetView tabSelected="1" workbookViewId="0"/>
  </sheetViews>
  <sheetFormatPr defaultColWidth="9" defaultRowHeight="18.75"/>
  <cols>
    <col min="1" max="1" width="2.5" style="1" bestFit="1" customWidth="1"/>
    <col min="2" max="2" width="22.75" style="1" customWidth="1"/>
    <col min="3" max="3" width="60.375" style="1" bestFit="1" customWidth="1"/>
    <col min="4" max="4" width="34" style="1" bestFit="1" customWidth="1"/>
    <col min="5" max="5" width="23.125" style="1" bestFit="1" customWidth="1"/>
    <col min="6" max="6" width="9.375" style="1" bestFit="1" customWidth="1"/>
    <col min="7" max="7" width="9" style="1" bestFit="1" customWidth="1"/>
    <col min="8" max="8" width="10.25" style="1" bestFit="1" customWidth="1"/>
    <col min="9" max="9" width="9.125" style="1" bestFit="1" customWidth="1"/>
    <col min="10" max="10" width="18.625" style="4" bestFit="1" customWidth="1"/>
    <col min="11" max="11" width="15" style="5" bestFit="1" customWidth="1"/>
    <col min="12" max="12" width="56.75" style="6" bestFit="1" customWidth="1"/>
    <col min="13" max="13" width="5.5" style="1" bestFit="1" customWidth="1"/>
    <col min="14" max="14" width="15" style="1" bestFit="1" customWidth="1"/>
    <col min="15" max="16384" width="9" style="1"/>
  </cols>
  <sheetData>
    <row r="1" spans="1:14">
      <c r="B1" s="2" t="s">
        <v>0</v>
      </c>
      <c r="I1" s="3" t="s">
        <v>49</v>
      </c>
    </row>
    <row r="2" spans="1:14" ht="20.25">
      <c r="B2" s="2"/>
      <c r="C2" s="7" t="s">
        <v>1</v>
      </c>
    </row>
    <row r="3" spans="1:14" s="8" customFormat="1" ht="15" customHeight="1">
      <c r="B3" s="3" t="s">
        <v>2</v>
      </c>
      <c r="C3" s="8" t="s">
        <v>3</v>
      </c>
      <c r="I3" s="9"/>
      <c r="J3" s="10"/>
      <c r="K3" s="9"/>
    </row>
    <row r="4" spans="1:14" s="8" customFormat="1" ht="15" customHeight="1">
      <c r="B4" s="11" t="s">
        <v>4</v>
      </c>
      <c r="C4" s="8">
        <v>6</v>
      </c>
      <c r="I4" s="9"/>
      <c r="J4" s="10"/>
      <c r="K4" s="9"/>
    </row>
    <row r="5" spans="1:14" s="8" customFormat="1" ht="15" customHeight="1">
      <c r="B5" s="11" t="s">
        <v>5</v>
      </c>
      <c r="C5" s="12">
        <f>C6*1.1</f>
        <v>17820</v>
      </c>
      <c r="I5" s="9"/>
      <c r="J5" s="10"/>
      <c r="K5" s="9"/>
    </row>
    <row r="6" spans="1:14" s="8" customFormat="1" ht="15" customHeight="1">
      <c r="B6" s="3" t="s">
        <v>6</v>
      </c>
      <c r="C6" s="12">
        <f>I20</f>
        <v>16200</v>
      </c>
      <c r="I6" s="9"/>
      <c r="J6" s="10"/>
      <c r="K6" s="9"/>
    </row>
    <row r="7" spans="1:14" s="8" customFormat="1" ht="15" customHeight="1">
      <c r="B7" s="3" t="s">
        <v>7</v>
      </c>
      <c r="C7" s="8">
        <v>16</v>
      </c>
      <c r="I7" s="9"/>
      <c r="J7" s="10"/>
      <c r="K7" s="9"/>
    </row>
    <row r="8" spans="1:14" s="8" customFormat="1" ht="15" customHeight="1">
      <c r="B8" s="3" t="s">
        <v>8</v>
      </c>
      <c r="C8" s="8">
        <v>360</v>
      </c>
      <c r="I8" s="9"/>
      <c r="J8" s="10"/>
      <c r="K8" s="9"/>
    </row>
    <row r="9" spans="1:14" s="8" customFormat="1" ht="15" customHeight="1">
      <c r="B9" s="3" t="s">
        <v>9</v>
      </c>
      <c r="C9" s="8" t="s">
        <v>10</v>
      </c>
      <c r="I9" s="9"/>
      <c r="J9" s="10"/>
      <c r="K9" s="9"/>
    </row>
    <row r="10" spans="1:14" s="8" customFormat="1" ht="15" customHeight="1">
      <c r="B10" s="3" t="s">
        <v>11</v>
      </c>
      <c r="C10" s="8" t="s">
        <v>12</v>
      </c>
      <c r="I10" s="9"/>
      <c r="J10" s="10"/>
      <c r="K10" s="9"/>
    </row>
    <row r="11" spans="1:14" s="8" customFormat="1" ht="15" customHeight="1">
      <c r="B11" s="3" t="s">
        <v>13</v>
      </c>
      <c r="C11" s="8" t="s">
        <v>14</v>
      </c>
      <c r="I11" s="9"/>
      <c r="J11" s="10"/>
      <c r="K11" s="9"/>
    </row>
    <row r="13" spans="1:14">
      <c r="A13" s="13"/>
      <c r="B13" s="14" t="s">
        <v>15</v>
      </c>
      <c r="C13" s="14" t="s">
        <v>16</v>
      </c>
      <c r="D13" s="14" t="s">
        <v>17</v>
      </c>
      <c r="E13" s="14" t="s">
        <v>18</v>
      </c>
      <c r="F13" s="14" t="s">
        <v>19</v>
      </c>
      <c r="G13" s="14" t="s">
        <v>20</v>
      </c>
      <c r="H13" s="14" t="s">
        <v>21</v>
      </c>
      <c r="I13" s="14" t="s">
        <v>22</v>
      </c>
      <c r="J13" s="15"/>
    </row>
    <row r="14" spans="1:14">
      <c r="A14" s="13">
        <v>1</v>
      </c>
      <c r="B14" s="16" t="s">
        <v>23</v>
      </c>
      <c r="C14" s="17" t="s">
        <v>24</v>
      </c>
      <c r="D14" s="13" t="s">
        <v>25</v>
      </c>
      <c r="E14" s="13" t="s">
        <v>26</v>
      </c>
      <c r="F14" s="18" t="s">
        <v>27</v>
      </c>
      <c r="G14" s="13">
        <v>360</v>
      </c>
      <c r="H14" s="19">
        <v>42795</v>
      </c>
      <c r="I14" s="20">
        <v>2700</v>
      </c>
      <c r="J14" s="21"/>
      <c r="K14" s="22"/>
    </row>
    <row r="15" spans="1:14">
      <c r="A15" s="13">
        <v>2</v>
      </c>
      <c r="B15" s="16" t="s">
        <v>28</v>
      </c>
      <c r="C15" s="17" t="s">
        <v>29</v>
      </c>
      <c r="D15" s="13" t="s">
        <v>30</v>
      </c>
      <c r="E15" s="13" t="s">
        <v>26</v>
      </c>
      <c r="F15" s="18" t="s">
        <v>31</v>
      </c>
      <c r="G15" s="13">
        <v>360</v>
      </c>
      <c r="H15" s="19">
        <v>42795</v>
      </c>
      <c r="I15" s="20">
        <v>2700</v>
      </c>
      <c r="J15" s="21"/>
      <c r="K15" s="22"/>
    </row>
    <row r="16" spans="1:14">
      <c r="A16" s="13">
        <v>3</v>
      </c>
      <c r="B16" s="16" t="s">
        <v>32</v>
      </c>
      <c r="C16" s="17" t="s">
        <v>33</v>
      </c>
      <c r="D16" s="13" t="s">
        <v>34</v>
      </c>
      <c r="E16" s="13" t="s">
        <v>26</v>
      </c>
      <c r="F16" s="18" t="s">
        <v>35</v>
      </c>
      <c r="G16" s="13">
        <v>360</v>
      </c>
      <c r="H16" s="19">
        <v>42795</v>
      </c>
      <c r="I16" s="20">
        <v>2700</v>
      </c>
      <c r="J16" s="21"/>
      <c r="K16" s="23"/>
      <c r="L16" s="24"/>
      <c r="M16" s="25"/>
      <c r="N16" s="25"/>
    </row>
    <row r="17" spans="1:12">
      <c r="A17" s="13">
        <v>4</v>
      </c>
      <c r="B17" s="16" t="s">
        <v>36</v>
      </c>
      <c r="C17" s="17" t="s">
        <v>37</v>
      </c>
      <c r="D17" s="13" t="s">
        <v>38</v>
      </c>
      <c r="E17" s="13" t="s">
        <v>26</v>
      </c>
      <c r="F17" s="18" t="s">
        <v>39</v>
      </c>
      <c r="G17" s="13">
        <v>360</v>
      </c>
      <c r="H17" s="19">
        <v>43132</v>
      </c>
      <c r="I17" s="20">
        <v>2700</v>
      </c>
    </row>
    <row r="18" spans="1:12">
      <c r="A18" s="13">
        <v>5</v>
      </c>
      <c r="B18" s="16" t="s">
        <v>40</v>
      </c>
      <c r="C18" s="17" t="s">
        <v>41</v>
      </c>
      <c r="D18" s="13" t="s">
        <v>42</v>
      </c>
      <c r="E18" s="13" t="s">
        <v>26</v>
      </c>
      <c r="F18" s="18" t="s">
        <v>43</v>
      </c>
      <c r="G18" s="13">
        <v>360</v>
      </c>
      <c r="H18" s="19">
        <v>43132</v>
      </c>
      <c r="I18" s="20">
        <v>2700</v>
      </c>
      <c r="L18" s="26"/>
    </row>
    <row r="19" spans="1:12">
      <c r="A19" s="13">
        <v>6</v>
      </c>
      <c r="B19" s="16" t="s">
        <v>44</v>
      </c>
      <c r="C19" s="17" t="s">
        <v>45</v>
      </c>
      <c r="D19" s="13" t="s">
        <v>46</v>
      </c>
      <c r="E19" s="13" t="s">
        <v>26</v>
      </c>
      <c r="F19" s="18" t="s">
        <v>47</v>
      </c>
      <c r="G19" s="13">
        <v>360</v>
      </c>
      <c r="H19" s="19">
        <v>43132</v>
      </c>
      <c r="I19" s="20">
        <v>2700</v>
      </c>
    </row>
    <row r="20" spans="1:12">
      <c r="I20" s="27">
        <f>SUM(I14:I19)</f>
        <v>16200</v>
      </c>
    </row>
    <row r="22" spans="1:12">
      <c r="B22" s="29" t="s">
        <v>48</v>
      </c>
    </row>
    <row r="99" spans="2:2">
      <c r="B99" s="28"/>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2026-03-12T07:14:14Z</dcterms:modified>
</cp:coreProperties>
</file>